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3 ACTVIDADES FALTANTES\"/>
    </mc:Choice>
  </mc:AlternateContent>
  <xr:revisionPtr revIDLastSave="0" documentId="13_ncr:1_{64A6A0F3-69EB-47D9-9B24-9EC5A2A78AD4}" xr6:coauthVersionLast="45" xr6:coauthVersionMax="45" xr10:uidLastSave="{00000000-0000-0000-0000-000000000000}"/>
  <bookViews>
    <workbookView xWindow="-120" yWindow="-120" windowWidth="20730" windowHeight="11160" xr2:uid="{00000000-000D-0000-FFFF-FFFF00000000}"/>
  </bookViews>
  <sheets>
    <sheet name="Asistente de AGIA" sheetId="1" r:id="rId1"/>
    <sheet name="LEYENDA " sheetId="2" r:id="rId2"/>
  </sheets>
  <definedNames>
    <definedName name="_xlnm.Print_Area" localSheetId="0">'Asistente de AGIA'!$A$1:$U$50</definedName>
    <definedName name="_xlnm.Print_Titles" localSheetId="0">'Asistente de AGIA'!$1:$12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0" i="1" l="1"/>
  <c r="O50" i="1" s="1"/>
  <c r="P50" i="1" s="1"/>
  <c r="M49" i="1"/>
  <c r="O49" i="1" s="1"/>
  <c r="P49" i="1" s="1"/>
  <c r="M48" i="1"/>
  <c r="O48" i="1" s="1"/>
  <c r="P48" i="1" s="1"/>
  <c r="M46" i="1"/>
  <c r="O46" i="1" s="1"/>
  <c r="P46" i="1" s="1"/>
  <c r="M45" i="1"/>
  <c r="O45" i="1" s="1"/>
  <c r="P45" i="1" s="1"/>
  <c r="M44" i="1"/>
  <c r="O44" i="1" s="1"/>
  <c r="P44" i="1" s="1"/>
  <c r="M43" i="1"/>
  <c r="O43" i="1" s="1"/>
  <c r="P43" i="1" s="1"/>
  <c r="M41" i="1"/>
  <c r="O41" i="1" s="1"/>
  <c r="P41" i="1" s="1"/>
  <c r="M40" i="1"/>
  <c r="O40" i="1" s="1"/>
  <c r="P40" i="1" s="1"/>
  <c r="M39" i="1"/>
  <c r="O39" i="1" s="1"/>
  <c r="P39" i="1" s="1"/>
  <c r="M38" i="1"/>
  <c r="O38" i="1" s="1"/>
  <c r="P38" i="1" s="1"/>
  <c r="M37" i="1"/>
  <c r="O37" i="1" s="1"/>
  <c r="P37" i="1" s="1"/>
  <c r="M36" i="1"/>
  <c r="O36" i="1" s="1"/>
  <c r="P36" i="1" s="1"/>
  <c r="O35" i="1"/>
  <c r="P35" i="1" s="1"/>
  <c r="M35" i="1"/>
  <c r="M34" i="1"/>
  <c r="O34" i="1" s="1"/>
  <c r="P34" i="1" s="1"/>
  <c r="M33" i="1"/>
  <c r="O33" i="1" s="1"/>
  <c r="P33" i="1" s="1"/>
  <c r="M32" i="1"/>
  <c r="O32" i="1" s="1"/>
  <c r="P32" i="1" s="1"/>
  <c r="O31" i="1"/>
  <c r="P31" i="1" s="1"/>
  <c r="M31" i="1"/>
  <c r="M30" i="1"/>
  <c r="O30" i="1" s="1"/>
  <c r="P30" i="1" s="1"/>
  <c r="M29" i="1"/>
  <c r="O29" i="1" s="1"/>
  <c r="P29" i="1" s="1"/>
  <c r="M28" i="1"/>
  <c r="O28" i="1" s="1"/>
  <c r="P28" i="1" s="1"/>
  <c r="M27" i="1"/>
  <c r="O27" i="1" s="1"/>
  <c r="P27" i="1" s="1"/>
  <c r="M26" i="1"/>
  <c r="O26" i="1" s="1"/>
  <c r="P26" i="1" s="1"/>
  <c r="M25" i="1"/>
  <c r="O25" i="1" s="1"/>
  <c r="P25" i="1" s="1"/>
  <c r="M24" i="1"/>
  <c r="O24" i="1" s="1"/>
  <c r="P24" i="1" s="1"/>
  <c r="M23" i="1"/>
  <c r="O23" i="1" s="1"/>
  <c r="P23" i="1" s="1"/>
  <c r="M22" i="1"/>
  <c r="O22" i="1" s="1"/>
  <c r="P22" i="1" s="1"/>
  <c r="M21" i="1"/>
  <c r="O21" i="1" s="1"/>
  <c r="P21" i="1" s="1"/>
  <c r="M20" i="1"/>
  <c r="O20" i="1" s="1"/>
  <c r="P20" i="1" s="1"/>
  <c r="O19" i="1"/>
  <c r="P19" i="1" s="1"/>
  <c r="M19" i="1"/>
  <c r="M18" i="1"/>
  <c r="O18" i="1" s="1"/>
  <c r="P18" i="1" s="1"/>
  <c r="M17" i="1"/>
  <c r="O17" i="1" s="1"/>
  <c r="P17" i="1" s="1"/>
  <c r="M16" i="1"/>
  <c r="O16" i="1" s="1"/>
  <c r="P16" i="1" s="1"/>
  <c r="M15" i="1"/>
  <c r="O15" i="1" s="1"/>
  <c r="P15" i="1" s="1"/>
  <c r="M14" i="1"/>
  <c r="O14" i="1" s="1"/>
  <c r="P14" i="1" s="1"/>
  <c r="M13" i="1"/>
  <c r="O13" i="1" s="1"/>
  <c r="P13" i="1" s="1"/>
</calcChain>
</file>

<file path=xl/sharedStrings.xml><?xml version="1.0" encoding="utf-8"?>
<sst xmlns="http://schemas.openxmlformats.org/spreadsheetml/2006/main" count="457" uniqueCount="192">
  <si>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</si>
  <si>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</si>
  <si>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</si>
  <si>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</si>
  <si>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</si>
  <si>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</si>
  <si>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</si>
  <si>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</si>
  <si>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</si>
  <si>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</si>
  <si>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</si>
  <si>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</si>
  <si>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</si>
  <si>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</si>
  <si>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Asistente del Área de Gestión de la Innovación</t>
  </si>
  <si>
    <t>ITEM</t>
  </si>
  <si>
    <t>ACTIVIDAD</t>
  </si>
  <si>
    <t>PUESTOS DE TRABAJO</t>
  </si>
  <si>
    <t>TIPO DE PELIGRO</t>
  </si>
  <si>
    <t>PELIGRO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</si>
  <si>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</si>
  <si>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</si>
  <si>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</si>
  <si>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</si>
  <si>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</si>
  <si>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</si>
  <si>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</si>
  <si>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</si>
  <si>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</si>
  <si>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</si>
  <si>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</si>
  <si>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</si>
  <si>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</si>
  <si>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</si>
  <si>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</si>
  <si>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</si>
  <si>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</si>
  <si>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Identificar y caracterizar la población objetivo. Sistematización de la información obtenida. Determinación del mercado de tecnologías. Priorización de la demanda y tecnología. Analizar la oferta y demanda. Elaborar estudio de la demanda tecnológica.</t>
  </si>
  <si>
    <t>Asistentes del Área de Gestión de la Innovación</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</si>
  <si>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</si>
  <si>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</si>
  <si>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</si>
  <si>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</si>
  <si>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</si>
  <si>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</si>
  <si>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</si>
  <si>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Locativo</t>
  </si>
  <si>
    <t>Estructuras Inestables</t>
  </si>
  <si>
    <t>Derrumbe/Inundación</t>
  </si>
  <si>
    <t>Golpes, atrapamiento, contusiones, muerte</t>
  </si>
  <si>
    <t>Capacitar al personal en respuesta ante emergencias. Realizar simulacros.</t>
  </si>
  <si>
    <t>Mecánico</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</si>
  <si>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</si>
  <si>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</si>
  <si>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</si>
  <si>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</si>
  <si>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</si>
  <si>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</si>
  <si>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</si>
  <si>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</si>
  <si>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</si>
  <si>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</si>
  <si>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</si>
  <si>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Ergonómico</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</si>
  <si>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</si>
  <si>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</si>
  <si>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</si>
  <si>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</si>
  <si>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</si>
  <si>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</si>
  <si>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</si>
  <si>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</si>
  <si>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</si>
  <si>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</si>
  <si>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Uso de escaleras fijas</t>
  </si>
  <si>
    <t>Caída a distinto nivel</t>
  </si>
  <si>
    <t>Fracturas, contusiones, golpes.</t>
  </si>
  <si>
    <t>Implementar rodapies, cintas antideslizantes, pasamanos</t>
  </si>
  <si>
    <t>Capacitar al personal en Resbalones, Tropiezos y Caídas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</si>
  <si>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</si>
  <si>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</si>
  <si>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</si>
  <si>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</si>
  <si>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</si>
  <si>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</si>
  <si>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</si>
  <si>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</si>
  <si>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</si>
  <si>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</si>
  <si>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</si>
  <si>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</si>
  <si>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</si>
  <si>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</si>
  <si>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</si>
  <si>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</si>
  <si>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</si>
  <si>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</si>
  <si>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</si>
  <si>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</si>
  <si>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Cables mellizos</t>
  </si>
  <si>
    <t>Eliminar cables mellizos</t>
  </si>
  <si>
    <t>Humedad</t>
  </si>
  <si>
    <t xml:space="preserve">Personal expuesto a humedad </t>
  </si>
  <si>
    <t>Enfermedades respiratorias</t>
  </si>
  <si>
    <t>Ley 29783 Ley de Seguridad y Salud en el Trabajo y sus modificatorias. DS 005-2012-TR y modificaciones.</t>
  </si>
  <si>
    <t>Revestir las infraestructuras con presencia de humedad</t>
  </si>
  <si>
    <t>Inspección constante al área de trabajo</t>
  </si>
  <si>
    <t>Falta de Señalización</t>
  </si>
  <si>
    <t>Golpes, contusiones, fracturas.</t>
  </si>
  <si>
    <t>Implementación de señales de seguridad.</t>
  </si>
  <si>
    <t>Uso de botas de seguridad.</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</si>
  <si>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</si>
  <si>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</si>
  <si>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</si>
  <si>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</si>
  <si>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</si>
  <si>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</si>
  <si>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</si>
  <si>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</si>
  <si>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</si>
  <si>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</si>
  <si>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</si>
  <si>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</si>
  <si>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</si>
  <si>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</si>
  <si>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</si>
  <si>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</si>
  <si>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</si>
  <si>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</si>
  <si>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</si>
  <si>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 xml:space="preserve">Falta de ilumincación adecuada en el área  </t>
  </si>
  <si>
    <t>Personal  expuesto a mala iluminación.</t>
  </si>
  <si>
    <t>Fatiga ocular por mala iluminación y caída al mismo nivel del persobnal.</t>
  </si>
  <si>
    <t>Cambiar luminarias con mas potencia.                 Mantener ventanas abiertas.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</si>
  <si>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</si>
  <si>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</si>
  <si>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</si>
  <si>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</si>
  <si>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</si>
  <si>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</si>
  <si>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</si>
  <si>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</si>
  <si>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</si>
  <si>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</si>
  <si>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</si>
  <si>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Golpes, contusiones, fracturas. Muerte.</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</si>
  <si>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</si>
  <si>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</si>
  <si>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</si>
  <si>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</si>
  <si>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Sondeo y talleres participativos. Aplicación de encuestas a productores.</t>
  </si>
  <si>
    <t>Falta o Falla de Señalización en la vía</t>
  </si>
  <si>
    <t>Colisión/Atropello/Volcadura</t>
  </si>
  <si>
    <t>Capacitar al personal en manejo de maquinaria pesada y vehículos.</t>
  </si>
  <si>
    <t>Pistas en Mal Estado</t>
  </si>
  <si>
    <t>Capacitar al personal en la identificación de peligros y evaluación de riesgos.</t>
  </si>
  <si>
    <t>Pista Resbalosa</t>
  </si>
  <si>
    <t>Presencia de animales domesticos</t>
  </si>
  <si>
    <t>Exposición a reacciones agresivas (mordedura/embestida, otros)</t>
  </si>
  <si>
    <t>Psicosocial</t>
  </si>
  <si>
    <t>Personas/Conductas agresivas</t>
  </si>
  <si>
    <t>Daños físicos</t>
  </si>
  <si>
    <t>Agresiones físicas y Psicologicas</t>
  </si>
  <si>
    <t>Elaborar un protocolo para el manejo de conductas agresivas y la ira.</t>
  </si>
  <si>
    <t>EEA. BAÑOS DEL INCA - CAJAMARCA</t>
  </si>
  <si>
    <t>JR. WIRACOCHA S/N - CAJAMARCA</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</si>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</sst>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0"/>
      <name val="Arial"/>
      <family val="2"/>
    </font>
    <font>
      <b/>
      <sz val="11"/>
      <color theme="1"/>
      <name val="Calibri"/>
      <family val="2"/>
      <scheme val="minor"/>
    </font>
    <font>
      <b/>
      <sz val="11"/>
      <color theme="9" tint="-0.499984740745262"/>
      <name val="Calibri"/>
      <family val="2"/>
      <scheme val="minor"/>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45">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0" fillId="0" borderId="0" xfId="0" applyFont="1"/>
    <xf numFmtId="0" fontId="0" fillId="0" borderId="0" xfId="0" applyAlignment="1">
      <alignment horizontal="left" vertical="center" wrapText="1"/>
    </xf>
    <xf numFmtId="0" fontId="0" fillId="0" borderId="0" xfId="0" applyAlignment="1">
      <alignment horizontal="left" wrapText="1"/>
    </xf>
    <xf numFmtId="0" fontId="10" fillId="0" borderId="0" xfId="0" applyFont="1" applyAlignment="1">
      <alignment horizontal="left" wrapText="1"/>
    </xf>
    <xf numFmtId="0" fontId="11" fillId="0" borderId="0" xfId="0" applyFont="1"/>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2" fillId="4" borderId="1" xfId="0" applyFont="1" applyFill="1" applyBorder="1" applyAlignment="1">
      <alignment horizontal="center" vertical="center"/>
    </xf>
  </cellXfs>
  <cellStyles count="2">
    <cellStyle name="Normal" xfId="0" builtinId="0"/>
    <cellStyle name="Normal 2" xfId="1" xr:uid="{00000000-0005-0000-0000-000001000000}"/>
  </cellStyles>
  <dxfs count="232">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6939728E-E138-4EC8-ADC7-51BD9BACCF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B9D97247-9AAE-46F5-ACC5-82E20C50EF9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EE1A9C58-2857-4B25-85D2-79B78D1BED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9" name="3 Imagen" descr="Resultado de imagen para INIA">
          <a:extLst>
            <a:ext uri="{FF2B5EF4-FFF2-40B4-BE49-F238E27FC236}">
              <a16:creationId xmlns:a16="http://schemas.microsoft.com/office/drawing/2014/main" id="{01F5EC4D-8962-4276-9225-1EEEB702B5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0B556683-344B-4AE2-9B9E-C0212AF44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FE8207D0-661B-4D0E-B282-2E73118830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0505F8C3-0EC7-417E-900A-8E22BAA0460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03534DDA-9282-4F59-BECC-8EF9A7FE5CD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8F021554-DDC0-41B8-907D-FB79CB4DEB13}"/>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7EF7D332-C2DE-4382-B095-1A6F20D38C5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3DFFC5E4-F8F4-49B6-B041-239EED0C0F58}"/>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50"/>
  <sheetViews>
    <sheetView tabSelected="1" view="pageBreakPreview" topLeftCell="A45" zoomScale="60" zoomScaleNormal="60" workbookViewId="0">
      <selection activeCell="C46" sqref="C46:C50"/>
    </sheetView>
  </sheetViews>
  <sheetFormatPr baseColWidth="10" defaultRowHeight="15" x14ac:dyDescent="0.25"/>
  <cols>
    <col min="1" max="1" width="12" customWidth="1"/>
    <col min="2" max="2" width="33.28515625" customWidth="1"/>
    <col min="3" max="3" width="28.28515625" customWidth="1"/>
    <col min="4" max="4" width="24.5703125" customWidth="1"/>
    <col min="5" max="5" width="52.42578125" customWidth="1"/>
    <col min="6" max="6" width="26.5703125" customWidth="1"/>
    <col min="7" max="7" width="38.28515625" customWidth="1"/>
    <col min="8" max="8" width="53.140625" customWidth="1"/>
    <col min="9" max="15" width="11.28515625" customWidth="1"/>
    <col min="16" max="16" width="26.140625" customWidth="1"/>
    <col min="17" max="18" width="30" customWidth="1"/>
    <col min="19" max="19" width="59" customWidth="1"/>
    <col min="20" max="20" width="72.5703125" customWidth="1"/>
    <col min="21" max="21" width="30" customWidth="1"/>
    <col min="24" max="388" width="11.42578125" style="22"/>
  </cols>
  <sheetData>
    <row r="1" spans="1:388" s="1" customFormat="1" ht="50.25" customHeight="1" x14ac:dyDescent="0.25">
      <c r="A1" s="33"/>
      <c r="B1" s="33"/>
      <c r="C1" s="34" t="s">
        <v>0</v>
      </c>
      <c r="D1" s="34"/>
      <c r="E1" s="34"/>
      <c r="F1" s="34"/>
      <c r="G1" s="34"/>
      <c r="H1" s="34"/>
      <c r="I1" s="34"/>
      <c r="J1" s="34"/>
      <c r="K1" s="34"/>
      <c r="L1" s="34"/>
      <c r="M1" s="34"/>
      <c r="N1" s="34"/>
      <c r="O1" s="34"/>
      <c r="P1" s="34"/>
      <c r="Q1" s="34"/>
      <c r="R1" s="34"/>
      <c r="S1" s="34"/>
      <c r="T1" s="33"/>
      <c r="U1" s="33"/>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s="1" customFormat="1" ht="50.25" customHeight="1" x14ac:dyDescent="0.25">
      <c r="A2" s="33"/>
      <c r="B2" s="33"/>
      <c r="C2" s="34" t="s">
        <v>1</v>
      </c>
      <c r="D2" s="34"/>
      <c r="E2" s="34"/>
      <c r="F2" s="34"/>
      <c r="G2" s="34"/>
      <c r="H2" s="34"/>
      <c r="I2" s="34"/>
      <c r="J2" s="34"/>
      <c r="K2" s="34"/>
      <c r="L2" s="34"/>
      <c r="M2" s="34"/>
      <c r="N2" s="34"/>
      <c r="O2" s="34"/>
      <c r="P2" s="34"/>
      <c r="Q2" s="34"/>
      <c r="R2" s="34"/>
      <c r="S2" s="34"/>
      <c r="T2" s="33"/>
      <c r="U2" s="33"/>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row>
    <row r="3" spans="1:388" s="1" customFormat="1" ht="50.25" customHeight="1" x14ac:dyDescent="0.25">
      <c r="A3" s="33"/>
      <c r="B3" s="33"/>
      <c r="C3" s="34"/>
      <c r="D3" s="34"/>
      <c r="E3" s="34"/>
      <c r="F3" s="34"/>
      <c r="G3" s="34"/>
      <c r="H3" s="34"/>
      <c r="I3" s="34"/>
      <c r="J3" s="34"/>
      <c r="K3" s="34"/>
      <c r="L3" s="34"/>
      <c r="M3" s="34"/>
      <c r="N3" s="34"/>
      <c r="O3" s="34"/>
      <c r="P3" s="34"/>
      <c r="Q3" s="34"/>
      <c r="R3" s="34"/>
      <c r="S3" s="34"/>
      <c r="T3" s="33"/>
      <c r="U3" s="33"/>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row>
    <row r="4" spans="1:388" s="2" customFormat="1" ht="10.5" customHeight="1" x14ac:dyDescent="0.25">
      <c r="A4" s="3"/>
      <c r="B4" s="4"/>
      <c r="C4" s="5"/>
      <c r="D4" s="5"/>
      <c r="E4" s="5"/>
      <c r="F4" s="5"/>
      <c r="G4" s="5"/>
      <c r="H4" s="5"/>
      <c r="I4" s="5"/>
      <c r="J4" s="5"/>
      <c r="K4" s="5"/>
      <c r="L4" s="5"/>
      <c r="M4" s="5"/>
      <c r="N4" s="5"/>
      <c r="O4" s="5"/>
      <c r="P4" s="5"/>
      <c r="Q4" s="5"/>
      <c r="R4" s="6"/>
      <c r="S4" s="4"/>
      <c r="T4" s="4"/>
      <c r="U4" s="7"/>
    </row>
    <row r="5" spans="1:388" s="1" customFormat="1" ht="24.75" customHeight="1" x14ac:dyDescent="0.25">
      <c r="A5" s="35" t="s">
        <v>2</v>
      </c>
      <c r="B5" s="35"/>
      <c r="C5" s="35"/>
      <c r="D5" s="35"/>
      <c r="E5" s="35"/>
      <c r="F5" s="35"/>
      <c r="G5" s="35"/>
      <c r="H5" s="35"/>
      <c r="I5" s="35"/>
      <c r="J5" s="35"/>
      <c r="K5" s="35"/>
      <c r="L5" s="35"/>
      <c r="M5" s="35"/>
      <c r="N5" s="35"/>
      <c r="O5" s="35"/>
      <c r="P5" s="35"/>
      <c r="Q5" s="35"/>
      <c r="R5" s="35"/>
      <c r="S5" s="35"/>
      <c r="T5" s="35"/>
      <c r="U5" s="35"/>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row>
    <row r="6" spans="1:388" s="1" customFormat="1" ht="50.25" customHeight="1" x14ac:dyDescent="0.25">
      <c r="A6" s="27" t="s">
        <v>3</v>
      </c>
      <c r="B6" s="27"/>
      <c r="C6" s="27"/>
      <c r="D6" s="27" t="s">
        <v>4</v>
      </c>
      <c r="E6" s="27"/>
      <c r="F6" s="8" t="s">
        <v>5</v>
      </c>
      <c r="G6" s="27" t="s">
        <v>6</v>
      </c>
      <c r="H6" s="27"/>
      <c r="I6" s="27"/>
      <c r="J6" s="27" t="s">
        <v>7</v>
      </c>
      <c r="K6" s="27"/>
      <c r="L6" s="27"/>
      <c r="M6" s="27"/>
      <c r="N6" s="27"/>
      <c r="O6" s="27"/>
      <c r="P6" s="27"/>
      <c r="Q6" s="27" t="s">
        <v>8</v>
      </c>
      <c r="R6" s="27"/>
      <c r="S6" s="27"/>
      <c r="T6" s="27" t="s">
        <v>9</v>
      </c>
      <c r="U6" s="27"/>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row>
    <row r="7" spans="1:388" s="1" customFormat="1" ht="66.75" customHeight="1" x14ac:dyDescent="0.25">
      <c r="A7" s="32" t="s">
        <v>10</v>
      </c>
      <c r="B7" s="32"/>
      <c r="C7" s="32"/>
      <c r="D7" s="32" t="s">
        <v>11</v>
      </c>
      <c r="E7" s="32"/>
      <c r="F7" s="9">
        <v>20131365994</v>
      </c>
      <c r="G7" s="31" t="s">
        <v>164</v>
      </c>
      <c r="H7" s="31"/>
      <c r="I7" s="31"/>
      <c r="J7" s="32" t="s">
        <v>165</v>
      </c>
      <c r="K7" s="32"/>
      <c r="L7" s="32"/>
      <c r="M7" s="32"/>
      <c r="N7" s="32"/>
      <c r="O7" s="32"/>
      <c r="P7" s="32"/>
      <c r="Q7" s="32" t="s">
        <v>12</v>
      </c>
      <c r="R7" s="32"/>
      <c r="S7" s="32"/>
      <c r="T7" s="32">
        <v>80</v>
      </c>
      <c r="U7" s="3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row>
    <row r="8" spans="1:388" s="1" customFormat="1" ht="10.5" customHeight="1" x14ac:dyDescent="0.25">
      <c r="A8" s="10"/>
      <c r="B8" s="11"/>
      <c r="C8" s="11"/>
      <c r="D8" s="11"/>
      <c r="E8" s="11"/>
      <c r="F8" s="9"/>
      <c r="G8" s="31"/>
      <c r="H8" s="31"/>
      <c r="I8" s="31"/>
      <c r="J8" s="32"/>
      <c r="K8" s="32"/>
      <c r="L8" s="32"/>
      <c r="M8" s="32"/>
      <c r="N8" s="32"/>
      <c r="O8" s="32"/>
      <c r="P8" s="32"/>
      <c r="Q8" s="32"/>
      <c r="R8" s="32"/>
      <c r="S8" s="32"/>
      <c r="T8" s="32"/>
      <c r="U8" s="3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row>
    <row r="9" spans="1:388" s="1" customFormat="1" ht="46.5" customHeight="1" x14ac:dyDescent="0.25">
      <c r="A9" s="27" t="s">
        <v>13</v>
      </c>
      <c r="B9" s="27"/>
      <c r="C9" s="27"/>
      <c r="D9" s="28" t="s">
        <v>14</v>
      </c>
      <c r="E9" s="28"/>
      <c r="F9" s="28"/>
      <c r="G9" s="28"/>
      <c r="H9" s="28"/>
      <c r="I9" s="28"/>
      <c r="J9" s="28"/>
      <c r="K9" s="28"/>
      <c r="L9" s="28"/>
      <c r="M9" s="28"/>
      <c r="N9" s="28"/>
      <c r="O9" s="28"/>
      <c r="P9" s="28"/>
      <c r="Q9" s="28"/>
      <c r="R9" s="28"/>
      <c r="S9" s="28"/>
      <c r="T9" s="28"/>
      <c r="U9" s="28"/>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row>
    <row r="10" spans="1:388"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row>
    <row r="11" spans="1:388" s="1" customFormat="1" ht="32.25" customHeight="1" x14ac:dyDescent="0.25">
      <c r="A11" s="26" t="s">
        <v>15</v>
      </c>
      <c r="B11" s="26" t="s">
        <v>16</v>
      </c>
      <c r="C11" s="26" t="s">
        <v>17</v>
      </c>
      <c r="D11" s="26" t="s">
        <v>18</v>
      </c>
      <c r="E11" s="26" t="s">
        <v>19</v>
      </c>
      <c r="F11" s="26"/>
      <c r="G11" s="26" t="s">
        <v>20</v>
      </c>
      <c r="H11" s="26" t="s">
        <v>21</v>
      </c>
      <c r="I11" s="29" t="s">
        <v>22</v>
      </c>
      <c r="J11" s="29"/>
      <c r="K11" s="29"/>
      <c r="L11" s="29"/>
      <c r="M11" s="29"/>
      <c r="N11" s="30" t="s">
        <v>23</v>
      </c>
      <c r="O11" s="30" t="s">
        <v>24</v>
      </c>
      <c r="P11" s="26" t="s">
        <v>25</v>
      </c>
      <c r="Q11" s="26" t="s">
        <v>26</v>
      </c>
      <c r="R11" s="26"/>
      <c r="S11" s="26"/>
      <c r="T11" s="26"/>
      <c r="U11" s="26"/>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row>
    <row r="12" spans="1:388" s="1" customFormat="1" ht="219" customHeight="1" x14ac:dyDescent="0.25">
      <c r="A12" s="26"/>
      <c r="B12" s="26"/>
      <c r="C12" s="26"/>
      <c r="D12" s="26"/>
      <c r="E12" s="26"/>
      <c r="F12" s="26"/>
      <c r="G12" s="26"/>
      <c r="H12" s="26"/>
      <c r="I12" s="14" t="s">
        <v>27</v>
      </c>
      <c r="J12" s="14" t="s">
        <v>28</v>
      </c>
      <c r="K12" s="14" t="s">
        <v>29</v>
      </c>
      <c r="L12" s="14" t="s">
        <v>30</v>
      </c>
      <c r="M12" s="14" t="s">
        <v>31</v>
      </c>
      <c r="N12" s="30"/>
      <c r="O12" s="30"/>
      <c r="P12" s="26"/>
      <c r="Q12" s="15" t="s">
        <v>32</v>
      </c>
      <c r="R12" s="15" t="s">
        <v>33</v>
      </c>
      <c r="S12" s="15" t="s">
        <v>34</v>
      </c>
      <c r="T12" s="15" t="s">
        <v>35</v>
      </c>
      <c r="U12" s="15" t="s">
        <v>36</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row>
    <row r="13" spans="1:388" s="18" customFormat="1" ht="107.25" customHeight="1" x14ac:dyDescent="0.25">
      <c r="A13" s="25">
        <v>1</v>
      </c>
      <c r="B13" s="25" t="s">
        <v>37</v>
      </c>
      <c r="C13" s="25" t="s">
        <v>38</v>
      </c>
      <c r="D13" s="16" t="s">
        <v>39</v>
      </c>
      <c r="E13" s="17" t="s">
        <v>40</v>
      </c>
      <c r="F13" s="17" t="s">
        <v>41</v>
      </c>
      <c r="G13" s="17" t="s">
        <v>42</v>
      </c>
      <c r="H13" s="17" t="s">
        <v>43</v>
      </c>
      <c r="I13" s="17">
        <v>1</v>
      </c>
      <c r="J13" s="17">
        <v>3</v>
      </c>
      <c r="K13" s="17">
        <v>2</v>
      </c>
      <c r="L13" s="17">
        <v>2</v>
      </c>
      <c r="M13" s="17">
        <f>SUM(I13:L13)</f>
        <v>8</v>
      </c>
      <c r="N13" s="17">
        <v>1</v>
      </c>
      <c r="O13" s="17">
        <f>M13*N13</f>
        <v>8</v>
      </c>
      <c r="P13" s="16" t="str">
        <f>IF(O13&lt;=4,"Trivial",IF(O13&lt;=8,"Tolerable",IF(O13&lt;=16,"Moderado",IF(O13&lt;=24,"Importante",IF(O13&lt;=36,"Intolerable")))))</f>
        <v>Tolerable</v>
      </c>
      <c r="Q13" s="17" t="s">
        <v>44</v>
      </c>
      <c r="R13" s="17" t="s">
        <v>44</v>
      </c>
      <c r="S13" s="17" t="s">
        <v>44</v>
      </c>
      <c r="T13" s="17" t="s">
        <v>45</v>
      </c>
      <c r="U13" s="17"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row>
    <row r="14" spans="1:388" s="18" customFormat="1" ht="107.25" customHeight="1" x14ac:dyDescent="0.25">
      <c r="A14" s="25"/>
      <c r="B14" s="25"/>
      <c r="C14" s="25"/>
      <c r="D14" s="16" t="s">
        <v>46</v>
      </c>
      <c r="E14" s="19" t="s">
        <v>47</v>
      </c>
      <c r="F14" s="19" t="s">
        <v>48</v>
      </c>
      <c r="G14" s="17" t="s">
        <v>49</v>
      </c>
      <c r="H14" s="17" t="s">
        <v>43</v>
      </c>
      <c r="I14" s="17">
        <v>1</v>
      </c>
      <c r="J14" s="17">
        <v>3</v>
      </c>
      <c r="K14" s="17">
        <v>2</v>
      </c>
      <c r="L14" s="17">
        <v>2</v>
      </c>
      <c r="M14" s="17">
        <f>SUM(I14:L14)</f>
        <v>8</v>
      </c>
      <c r="N14" s="17">
        <v>3</v>
      </c>
      <c r="O14" s="17">
        <f>M14*N14</f>
        <v>24</v>
      </c>
      <c r="P14" s="16" t="str">
        <f>IF(O14&lt;=4,"Trivial",IF(O14&lt;=8,"Tolerable",IF(O14&lt;=16,"Moderado",IF(O14&lt;=24,"Importante",IF(O14&lt;=36,"Intolerable")))))</f>
        <v>Importante</v>
      </c>
      <c r="Q14" s="17" t="s">
        <v>44</v>
      </c>
      <c r="R14" s="17" t="s">
        <v>44</v>
      </c>
      <c r="S14" s="17" t="s">
        <v>44</v>
      </c>
      <c r="T14" s="17" t="s">
        <v>50</v>
      </c>
      <c r="U14" s="17" t="s">
        <v>44</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row>
    <row r="15" spans="1:388" s="18" customFormat="1" ht="107.25" customHeight="1" x14ac:dyDescent="0.25">
      <c r="A15" s="25"/>
      <c r="B15" s="25"/>
      <c r="C15" s="25"/>
      <c r="D15" s="16" t="s">
        <v>51</v>
      </c>
      <c r="E15" s="19" t="s">
        <v>52</v>
      </c>
      <c r="F15" s="19" t="s">
        <v>53</v>
      </c>
      <c r="G15" s="17" t="s">
        <v>54</v>
      </c>
      <c r="H15" s="17" t="s">
        <v>43</v>
      </c>
      <c r="I15" s="17">
        <v>1</v>
      </c>
      <c r="J15" s="17">
        <v>2</v>
      </c>
      <c r="K15" s="17">
        <v>2</v>
      </c>
      <c r="L15" s="17">
        <v>2</v>
      </c>
      <c r="M15" s="17">
        <f t="shared" ref="M15:M35" si="0">SUM(I15:L15)</f>
        <v>7</v>
      </c>
      <c r="N15" s="17">
        <v>3</v>
      </c>
      <c r="O15" s="17">
        <f t="shared" ref="O15:O35" si="1">M15*N15</f>
        <v>21</v>
      </c>
      <c r="P15" s="16" t="str">
        <f t="shared" ref="P15:P35" si="2">IF(O15&lt;=4,"Trivial",IF(O15&lt;=8,"Tolerable",IF(O15&lt;=16,"Moderado",IF(O15&lt;=24,"Importante",IF(O15&lt;=36,"Intolerable")))))</f>
        <v>Importante</v>
      </c>
      <c r="Q15" s="17" t="s">
        <v>44</v>
      </c>
      <c r="R15" s="17" t="s">
        <v>44</v>
      </c>
      <c r="S15" s="17" t="s">
        <v>44</v>
      </c>
      <c r="T15" s="17" t="s">
        <v>55</v>
      </c>
      <c r="U15" s="17" t="s">
        <v>56</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row>
    <row r="16" spans="1:388" s="18" customFormat="1" ht="107.25" customHeight="1" x14ac:dyDescent="0.25">
      <c r="A16" s="25"/>
      <c r="B16" s="25"/>
      <c r="C16" s="25"/>
      <c r="D16" s="16" t="s">
        <v>57</v>
      </c>
      <c r="E16" s="19" t="s">
        <v>58</v>
      </c>
      <c r="F16" s="19" t="s">
        <v>59</v>
      </c>
      <c r="G16" s="17" t="s">
        <v>60</v>
      </c>
      <c r="H16" s="17" t="s">
        <v>61</v>
      </c>
      <c r="I16" s="17">
        <v>1</v>
      </c>
      <c r="J16" s="17">
        <v>3</v>
      </c>
      <c r="K16" s="17">
        <v>2</v>
      </c>
      <c r="L16" s="17">
        <v>3</v>
      </c>
      <c r="M16" s="17">
        <f t="shared" si="0"/>
        <v>9</v>
      </c>
      <c r="N16" s="17">
        <v>2</v>
      </c>
      <c r="O16" s="17">
        <f t="shared" si="1"/>
        <v>18</v>
      </c>
      <c r="P16" s="16" t="str">
        <f t="shared" si="2"/>
        <v>Importante</v>
      </c>
      <c r="Q16" s="17" t="s">
        <v>44</v>
      </c>
      <c r="R16" s="17" t="s">
        <v>44</v>
      </c>
      <c r="S16" s="17" t="s">
        <v>44</v>
      </c>
      <c r="T16" s="17" t="s">
        <v>62</v>
      </c>
      <c r="U16" s="17"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row>
    <row r="17" spans="1:388" s="18" customFormat="1" ht="107.25" customHeight="1" x14ac:dyDescent="0.25">
      <c r="A17" s="25"/>
      <c r="B17" s="25"/>
      <c r="C17" s="25"/>
      <c r="D17" s="16" t="s">
        <v>63</v>
      </c>
      <c r="E17" s="17" t="s">
        <v>64</v>
      </c>
      <c r="F17" s="17" t="s">
        <v>65</v>
      </c>
      <c r="G17" s="17" t="s">
        <v>66</v>
      </c>
      <c r="H17" s="17" t="s">
        <v>67</v>
      </c>
      <c r="I17" s="16">
        <v>3</v>
      </c>
      <c r="J17" s="16">
        <v>3</v>
      </c>
      <c r="K17" s="16">
        <v>3</v>
      </c>
      <c r="L17" s="16">
        <v>3</v>
      </c>
      <c r="M17" s="16">
        <f t="shared" ref="M17:M19" si="3">SUM(I17:L17)</f>
        <v>12</v>
      </c>
      <c r="N17" s="16">
        <v>1</v>
      </c>
      <c r="O17" s="16">
        <f t="shared" si="1"/>
        <v>12</v>
      </c>
      <c r="P17" s="16" t="str">
        <f t="shared" si="2"/>
        <v>Moderado</v>
      </c>
      <c r="Q17" s="16" t="s">
        <v>44</v>
      </c>
      <c r="R17" s="16" t="s">
        <v>44</v>
      </c>
      <c r="S17" s="16" t="s">
        <v>44</v>
      </c>
      <c r="T17" s="17" t="s">
        <v>68</v>
      </c>
      <c r="U17" s="17" t="s">
        <v>69</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2"/>
      <c r="MU17" s="2"/>
      <c r="MV17" s="2"/>
      <c r="MW17" s="2"/>
      <c r="MX17" s="2"/>
      <c r="MY17" s="2"/>
      <c r="MZ17" s="2"/>
      <c r="NA17" s="2"/>
      <c r="NB17" s="2"/>
      <c r="NC17" s="2"/>
      <c r="ND17" s="2"/>
      <c r="NE17" s="2"/>
      <c r="NF17" s="2"/>
      <c r="NG17" s="2"/>
      <c r="NH17" s="2"/>
      <c r="NI17" s="2"/>
      <c r="NJ17" s="2"/>
      <c r="NK17" s="2"/>
      <c r="NL17" s="2"/>
      <c r="NM17" s="2"/>
      <c r="NN17" s="2"/>
      <c r="NO17" s="2"/>
      <c r="NP17" s="2"/>
      <c r="NQ17" s="2"/>
      <c r="NR17" s="2"/>
      <c r="NS17" s="2"/>
      <c r="NT17" s="2"/>
      <c r="NU17" s="2"/>
      <c r="NV17" s="2"/>
      <c r="NW17" s="2"/>
      <c r="NX17" s="2"/>
    </row>
    <row r="18" spans="1:388" s="18" customFormat="1" ht="107.25" customHeight="1" x14ac:dyDescent="0.25">
      <c r="A18" s="25"/>
      <c r="B18" s="25"/>
      <c r="C18" s="25"/>
      <c r="D18" s="16" t="s">
        <v>63</v>
      </c>
      <c r="E18" s="17" t="s">
        <v>70</v>
      </c>
      <c r="F18" s="17" t="s">
        <v>71</v>
      </c>
      <c r="G18" s="17" t="s">
        <v>72</v>
      </c>
      <c r="H18" s="17" t="s">
        <v>67</v>
      </c>
      <c r="I18" s="16">
        <v>3</v>
      </c>
      <c r="J18" s="16">
        <v>3</v>
      </c>
      <c r="K18" s="16">
        <v>3</v>
      </c>
      <c r="L18" s="16">
        <v>3</v>
      </c>
      <c r="M18" s="16">
        <f t="shared" si="3"/>
        <v>12</v>
      </c>
      <c r="N18" s="16">
        <v>1</v>
      </c>
      <c r="O18" s="16">
        <f t="shared" si="1"/>
        <v>12</v>
      </c>
      <c r="P18" s="16" t="str">
        <f t="shared" si="2"/>
        <v>Moderado</v>
      </c>
      <c r="Q18" s="16" t="s">
        <v>44</v>
      </c>
      <c r="R18" s="17" t="s">
        <v>73</v>
      </c>
      <c r="S18" s="16" t="s">
        <v>44</v>
      </c>
      <c r="T18" s="17" t="s">
        <v>68</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2"/>
      <c r="MU18" s="2"/>
      <c r="MV18" s="2"/>
      <c r="MW18" s="2"/>
      <c r="MX18" s="2"/>
      <c r="MY18" s="2"/>
      <c r="MZ18" s="2"/>
      <c r="NA18" s="2"/>
      <c r="NB18" s="2"/>
      <c r="NC18" s="2"/>
      <c r="ND18" s="2"/>
      <c r="NE18" s="2"/>
      <c r="NF18" s="2"/>
      <c r="NG18" s="2"/>
      <c r="NH18" s="2"/>
      <c r="NI18" s="2"/>
      <c r="NJ18" s="2"/>
      <c r="NK18" s="2"/>
      <c r="NL18" s="2"/>
      <c r="NM18" s="2"/>
      <c r="NN18" s="2"/>
      <c r="NO18" s="2"/>
      <c r="NP18" s="2"/>
      <c r="NQ18" s="2"/>
      <c r="NR18" s="2"/>
      <c r="NS18" s="2"/>
      <c r="NT18" s="2"/>
      <c r="NU18" s="2"/>
      <c r="NV18" s="2"/>
      <c r="NW18" s="2"/>
      <c r="NX18" s="2"/>
    </row>
    <row r="19" spans="1:388" s="18" customFormat="1" ht="90" x14ac:dyDescent="0.25">
      <c r="A19" s="25"/>
      <c r="B19" s="25"/>
      <c r="C19" s="25"/>
      <c r="D19" s="16" t="s">
        <v>46</v>
      </c>
      <c r="E19" s="17" t="s">
        <v>74</v>
      </c>
      <c r="F19" s="17" t="s">
        <v>75</v>
      </c>
      <c r="G19" s="17" t="s">
        <v>76</v>
      </c>
      <c r="H19" s="17" t="s">
        <v>43</v>
      </c>
      <c r="I19" s="17">
        <v>1</v>
      </c>
      <c r="J19" s="16">
        <v>2</v>
      </c>
      <c r="K19" s="16">
        <v>2</v>
      </c>
      <c r="L19" s="16">
        <v>3</v>
      </c>
      <c r="M19" s="16">
        <f t="shared" si="3"/>
        <v>8</v>
      </c>
      <c r="N19" s="16">
        <v>1</v>
      </c>
      <c r="O19" s="16">
        <f t="shared" si="1"/>
        <v>8</v>
      </c>
      <c r="P19" s="16" t="str">
        <f t="shared" si="2"/>
        <v>Tolerable</v>
      </c>
      <c r="Q19" s="16" t="s">
        <v>44</v>
      </c>
      <c r="R19" s="17" t="s">
        <v>44</v>
      </c>
      <c r="S19" s="17" t="s">
        <v>77</v>
      </c>
      <c r="T19" s="17" t="s">
        <v>78</v>
      </c>
      <c r="U19" s="17" t="s">
        <v>44</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2"/>
      <c r="NH19" s="2"/>
      <c r="NI19" s="2"/>
      <c r="NJ19" s="2"/>
      <c r="NK19" s="2"/>
      <c r="NL19" s="2"/>
      <c r="NM19" s="2"/>
      <c r="NN19" s="2"/>
      <c r="NO19" s="2"/>
      <c r="NP19" s="2"/>
      <c r="NQ19" s="2"/>
      <c r="NR19" s="2"/>
      <c r="NS19" s="2"/>
      <c r="NT19" s="2"/>
      <c r="NU19" s="2"/>
      <c r="NV19" s="2"/>
      <c r="NW19" s="2"/>
      <c r="NX19" s="2"/>
    </row>
    <row r="20" spans="1:388" s="18" customFormat="1" ht="216" x14ac:dyDescent="0.25">
      <c r="A20" s="25"/>
      <c r="B20" s="25"/>
      <c r="C20" s="25"/>
      <c r="D20" s="16" t="s">
        <v>46</v>
      </c>
      <c r="E20" s="20" t="s">
        <v>79</v>
      </c>
      <c r="F20" s="20" t="s">
        <v>80</v>
      </c>
      <c r="G20" s="20" t="s">
        <v>81</v>
      </c>
      <c r="H20" s="17" t="s">
        <v>82</v>
      </c>
      <c r="I20" s="17">
        <v>1</v>
      </c>
      <c r="J20" s="17">
        <v>2</v>
      </c>
      <c r="K20" s="17">
        <v>2</v>
      </c>
      <c r="L20" s="17">
        <v>3</v>
      </c>
      <c r="M20" s="17">
        <f t="shared" ref="M20:M21" si="4">SUM(I20:L20)</f>
        <v>8</v>
      </c>
      <c r="N20" s="17">
        <v>3</v>
      </c>
      <c r="O20" s="17">
        <f t="shared" si="1"/>
        <v>24</v>
      </c>
      <c r="P20" s="16" t="str">
        <f t="shared" si="2"/>
        <v>Importante</v>
      </c>
      <c r="Q20" s="17" t="s">
        <v>44</v>
      </c>
      <c r="R20" s="17" t="s">
        <v>44</v>
      </c>
      <c r="S20" s="17" t="s">
        <v>44</v>
      </c>
      <c r="T20" s="17" t="s">
        <v>83</v>
      </c>
      <c r="U20" s="17"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2"/>
      <c r="NH20" s="2"/>
      <c r="NI20" s="2"/>
      <c r="NJ20" s="2"/>
      <c r="NK20" s="2"/>
      <c r="NL20" s="2"/>
      <c r="NM20" s="2"/>
      <c r="NN20" s="2"/>
      <c r="NO20" s="2"/>
      <c r="NP20" s="2"/>
      <c r="NQ20" s="2"/>
      <c r="NR20" s="2"/>
      <c r="NS20" s="2"/>
      <c r="NT20" s="2"/>
      <c r="NU20" s="2"/>
      <c r="NV20" s="2"/>
      <c r="NW20" s="2"/>
      <c r="NX20" s="2"/>
    </row>
    <row r="21" spans="1:388" s="18" customFormat="1" ht="216" x14ac:dyDescent="0.25">
      <c r="A21" s="25"/>
      <c r="B21" s="25"/>
      <c r="C21" s="25"/>
      <c r="D21" s="16" t="s">
        <v>46</v>
      </c>
      <c r="E21" s="20" t="s">
        <v>84</v>
      </c>
      <c r="F21" s="20" t="s">
        <v>85</v>
      </c>
      <c r="G21" s="20" t="s">
        <v>86</v>
      </c>
      <c r="H21" s="17" t="s">
        <v>82</v>
      </c>
      <c r="I21" s="17">
        <v>1</v>
      </c>
      <c r="J21" s="17">
        <v>2</v>
      </c>
      <c r="K21" s="17">
        <v>2</v>
      </c>
      <c r="L21" s="17">
        <v>3</v>
      </c>
      <c r="M21" s="17">
        <f t="shared" si="4"/>
        <v>8</v>
      </c>
      <c r="N21" s="17">
        <v>3</v>
      </c>
      <c r="O21" s="17">
        <f t="shared" si="1"/>
        <v>24</v>
      </c>
      <c r="P21" s="16" t="str">
        <f t="shared" si="2"/>
        <v>Importante</v>
      </c>
      <c r="Q21" s="17" t="s">
        <v>44</v>
      </c>
      <c r="R21" s="17" t="s">
        <v>44</v>
      </c>
      <c r="S21" s="17" t="s">
        <v>44</v>
      </c>
      <c r="T21" s="17" t="s">
        <v>83</v>
      </c>
      <c r="U21" s="17"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row>
    <row r="22" spans="1:388" s="18" customFormat="1" ht="150.75" customHeight="1" x14ac:dyDescent="0.25">
      <c r="A22" s="25"/>
      <c r="B22" s="25"/>
      <c r="C22" s="25"/>
      <c r="D22" s="16" t="s">
        <v>63</v>
      </c>
      <c r="E22" s="17" t="s">
        <v>87</v>
      </c>
      <c r="F22" s="17" t="s">
        <v>88</v>
      </c>
      <c r="G22" s="17" t="s">
        <v>89</v>
      </c>
      <c r="H22" s="17" t="s">
        <v>90</v>
      </c>
      <c r="I22" s="17">
        <v>1</v>
      </c>
      <c r="J22" s="16">
        <v>3</v>
      </c>
      <c r="K22" s="16">
        <v>3</v>
      </c>
      <c r="L22" s="16">
        <v>3</v>
      </c>
      <c r="M22" s="16">
        <f t="shared" ref="M22:M26" si="5">SUM(I22:L22)</f>
        <v>10</v>
      </c>
      <c r="N22" s="16">
        <v>2</v>
      </c>
      <c r="O22" s="16">
        <f t="shared" si="1"/>
        <v>20</v>
      </c>
      <c r="P22" s="16" t="str">
        <f t="shared" si="2"/>
        <v>Importante</v>
      </c>
      <c r="Q22" s="17" t="s">
        <v>44</v>
      </c>
      <c r="R22" s="17" t="s">
        <v>44</v>
      </c>
      <c r="S22" s="17" t="s">
        <v>44</v>
      </c>
      <c r="T22" s="17" t="s">
        <v>91</v>
      </c>
      <c r="U22" s="17"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row>
    <row r="23" spans="1:388" s="18" customFormat="1" ht="129" customHeight="1" x14ac:dyDescent="0.25">
      <c r="A23" s="25">
        <v>1</v>
      </c>
      <c r="B23" s="25" t="s">
        <v>37</v>
      </c>
      <c r="C23" s="25" t="s">
        <v>38</v>
      </c>
      <c r="D23" s="16" t="s">
        <v>92</v>
      </c>
      <c r="E23" s="17" t="s">
        <v>93</v>
      </c>
      <c r="F23" s="17" t="s">
        <v>94</v>
      </c>
      <c r="G23" s="17" t="s">
        <v>95</v>
      </c>
      <c r="H23" s="17" t="s">
        <v>96</v>
      </c>
      <c r="I23" s="16">
        <v>3</v>
      </c>
      <c r="J23" s="16">
        <v>3</v>
      </c>
      <c r="K23" s="16">
        <v>3</v>
      </c>
      <c r="L23" s="16">
        <v>3</v>
      </c>
      <c r="M23" s="16">
        <f t="shared" si="5"/>
        <v>12</v>
      </c>
      <c r="N23" s="16">
        <v>3</v>
      </c>
      <c r="O23" s="16">
        <f t="shared" si="1"/>
        <v>36</v>
      </c>
      <c r="P23" s="16" t="str">
        <f t="shared" si="2"/>
        <v>Intolerable</v>
      </c>
      <c r="Q23" s="17" t="s">
        <v>97</v>
      </c>
      <c r="R23" s="16" t="s">
        <v>44</v>
      </c>
      <c r="S23" s="17" t="s">
        <v>98</v>
      </c>
      <c r="T23" s="16" t="s">
        <v>44</v>
      </c>
      <c r="U23" s="16"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row>
    <row r="24" spans="1:388" s="18" customFormat="1" ht="129" customHeight="1" x14ac:dyDescent="0.25">
      <c r="A24" s="25"/>
      <c r="B24" s="25"/>
      <c r="C24" s="25"/>
      <c r="D24" s="16" t="s">
        <v>92</v>
      </c>
      <c r="E24" s="17" t="s">
        <v>99</v>
      </c>
      <c r="F24" s="17" t="s">
        <v>94</v>
      </c>
      <c r="G24" s="17" t="s">
        <v>95</v>
      </c>
      <c r="H24" s="17" t="s">
        <v>96</v>
      </c>
      <c r="I24" s="16">
        <v>3</v>
      </c>
      <c r="J24" s="16">
        <v>3</v>
      </c>
      <c r="K24" s="16">
        <v>3</v>
      </c>
      <c r="L24" s="16">
        <v>3</v>
      </c>
      <c r="M24" s="16">
        <f t="shared" si="5"/>
        <v>12</v>
      </c>
      <c r="N24" s="16">
        <v>3</v>
      </c>
      <c r="O24" s="16">
        <f t="shared" si="1"/>
        <v>36</v>
      </c>
      <c r="P24" s="16" t="str">
        <f t="shared" si="2"/>
        <v>Intolerable</v>
      </c>
      <c r="Q24" s="17" t="s">
        <v>100</v>
      </c>
      <c r="R24" s="16" t="s">
        <v>44</v>
      </c>
      <c r="S24" s="17" t="s">
        <v>98</v>
      </c>
      <c r="T24" s="16" t="s">
        <v>44</v>
      </c>
      <c r="U24" s="16"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row>
    <row r="25" spans="1:388" s="18" customFormat="1" ht="91.5" customHeight="1" x14ac:dyDescent="0.25">
      <c r="A25" s="25"/>
      <c r="B25" s="25"/>
      <c r="C25" s="25"/>
      <c r="D25" s="16" t="s">
        <v>39</v>
      </c>
      <c r="E25" s="17" t="s">
        <v>101</v>
      </c>
      <c r="F25" s="17" t="s">
        <v>102</v>
      </c>
      <c r="G25" s="17" t="s">
        <v>103</v>
      </c>
      <c r="H25" s="17" t="s">
        <v>104</v>
      </c>
      <c r="I25" s="16">
        <v>3</v>
      </c>
      <c r="J25" s="16">
        <v>3</v>
      </c>
      <c r="K25" s="16">
        <v>3</v>
      </c>
      <c r="L25" s="16">
        <v>3</v>
      </c>
      <c r="M25" s="16">
        <f t="shared" si="5"/>
        <v>12</v>
      </c>
      <c r="N25" s="16">
        <v>1</v>
      </c>
      <c r="O25" s="16">
        <f t="shared" si="1"/>
        <v>12</v>
      </c>
      <c r="P25" s="16" t="str">
        <f t="shared" si="2"/>
        <v>Moderado</v>
      </c>
      <c r="Q25" s="16" t="s">
        <v>44</v>
      </c>
      <c r="R25" s="16" t="s">
        <v>44</v>
      </c>
      <c r="S25" s="17" t="s">
        <v>105</v>
      </c>
      <c r="T25" s="17" t="s">
        <v>106</v>
      </c>
      <c r="U25" s="16" t="s">
        <v>44</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row>
    <row r="26" spans="1:388" s="18" customFormat="1" ht="90" x14ac:dyDescent="0.25">
      <c r="A26" s="25"/>
      <c r="B26" s="25"/>
      <c r="C26" s="25"/>
      <c r="D26" s="16" t="s">
        <v>51</v>
      </c>
      <c r="E26" s="17" t="s">
        <v>107</v>
      </c>
      <c r="F26" s="17" t="s">
        <v>41</v>
      </c>
      <c r="G26" s="17" t="s">
        <v>108</v>
      </c>
      <c r="H26" s="17" t="s">
        <v>43</v>
      </c>
      <c r="I26" s="17">
        <v>1</v>
      </c>
      <c r="J26" s="17">
        <v>3</v>
      </c>
      <c r="K26" s="17">
        <v>2</v>
      </c>
      <c r="L26" s="17">
        <v>3</v>
      </c>
      <c r="M26" s="17">
        <f t="shared" si="5"/>
        <v>9</v>
      </c>
      <c r="N26" s="17">
        <v>1</v>
      </c>
      <c r="O26" s="17">
        <f t="shared" si="1"/>
        <v>9</v>
      </c>
      <c r="P26" s="16" t="str">
        <f t="shared" si="2"/>
        <v>Moderado</v>
      </c>
      <c r="Q26" s="17" t="s">
        <v>44</v>
      </c>
      <c r="R26" s="17" t="s">
        <v>44</v>
      </c>
      <c r="S26" s="17" t="s">
        <v>44</v>
      </c>
      <c r="T26" s="17" t="s">
        <v>109</v>
      </c>
      <c r="U26" s="17" t="s">
        <v>110</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row>
    <row r="27" spans="1:388" s="18" customFormat="1" ht="198" customHeight="1" x14ac:dyDescent="0.25">
      <c r="A27" s="25"/>
      <c r="B27" s="25"/>
      <c r="C27" s="25"/>
      <c r="D27" s="16" t="s">
        <v>92</v>
      </c>
      <c r="E27" s="19" t="s">
        <v>111</v>
      </c>
      <c r="F27" s="19" t="s">
        <v>112</v>
      </c>
      <c r="G27" s="17" t="s">
        <v>113</v>
      </c>
      <c r="H27" s="17" t="s">
        <v>114</v>
      </c>
      <c r="I27" s="17">
        <v>1</v>
      </c>
      <c r="J27" s="17">
        <v>3</v>
      </c>
      <c r="K27" s="17">
        <v>1</v>
      </c>
      <c r="L27" s="17">
        <v>2</v>
      </c>
      <c r="M27" s="17">
        <f>SUM(I27:L27)</f>
        <v>7</v>
      </c>
      <c r="N27" s="17">
        <v>2</v>
      </c>
      <c r="O27" s="17">
        <f t="shared" si="1"/>
        <v>14</v>
      </c>
      <c r="P27" s="16" t="str">
        <f t="shared" si="2"/>
        <v>Moderado</v>
      </c>
      <c r="Q27" s="17" t="s">
        <v>44</v>
      </c>
      <c r="R27" s="17" t="s">
        <v>44</v>
      </c>
      <c r="S27" s="17" t="s">
        <v>44</v>
      </c>
      <c r="T27" s="17" t="s">
        <v>115</v>
      </c>
      <c r="U27" s="17" t="s">
        <v>116</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row>
    <row r="28" spans="1:388" s="18" customFormat="1" ht="193.5" customHeight="1" x14ac:dyDescent="0.25">
      <c r="A28" s="25"/>
      <c r="B28" s="25"/>
      <c r="C28" s="25"/>
      <c r="D28" s="16" t="s">
        <v>63</v>
      </c>
      <c r="E28" s="19" t="s">
        <v>117</v>
      </c>
      <c r="F28" s="19" t="s">
        <v>118</v>
      </c>
      <c r="G28" s="17" t="s">
        <v>119</v>
      </c>
      <c r="H28" s="17" t="s">
        <v>120</v>
      </c>
      <c r="I28" s="17">
        <v>1</v>
      </c>
      <c r="J28" s="17">
        <v>3</v>
      </c>
      <c r="K28" s="17">
        <v>2</v>
      </c>
      <c r="L28" s="17">
        <v>2</v>
      </c>
      <c r="M28" s="17">
        <f t="shared" ref="M28:M31" si="6">SUM(I28:L28)</f>
        <v>8</v>
      </c>
      <c r="N28" s="17">
        <v>2</v>
      </c>
      <c r="O28" s="17">
        <f t="shared" si="1"/>
        <v>16</v>
      </c>
      <c r="P28" s="16" t="str">
        <f t="shared" si="2"/>
        <v>Moderado</v>
      </c>
      <c r="Q28" s="17" t="s">
        <v>44</v>
      </c>
      <c r="R28" s="17" t="s">
        <v>44</v>
      </c>
      <c r="S28" s="17" t="s">
        <v>44</v>
      </c>
      <c r="T28" s="17" t="s">
        <v>121</v>
      </c>
      <c r="U28" s="17"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row>
    <row r="29" spans="1:388" s="18" customFormat="1" ht="108" x14ac:dyDescent="0.25">
      <c r="A29" s="25"/>
      <c r="B29" s="25"/>
      <c r="C29" s="25"/>
      <c r="D29" s="16" t="s">
        <v>57</v>
      </c>
      <c r="E29" s="17" t="s">
        <v>122</v>
      </c>
      <c r="F29" s="17" t="s">
        <v>123</v>
      </c>
      <c r="G29" s="17" t="s">
        <v>124</v>
      </c>
      <c r="H29" s="17" t="s">
        <v>61</v>
      </c>
      <c r="I29" s="17">
        <v>1</v>
      </c>
      <c r="J29" s="17">
        <v>3</v>
      </c>
      <c r="K29" s="17">
        <v>2</v>
      </c>
      <c r="L29" s="17">
        <v>3</v>
      </c>
      <c r="M29" s="17">
        <f t="shared" si="6"/>
        <v>9</v>
      </c>
      <c r="N29" s="17">
        <v>2</v>
      </c>
      <c r="O29" s="17">
        <f t="shared" si="1"/>
        <v>18</v>
      </c>
      <c r="P29" s="16" t="str">
        <f t="shared" si="2"/>
        <v>Importante</v>
      </c>
      <c r="Q29" s="17" t="s">
        <v>44</v>
      </c>
      <c r="R29" s="17" t="s">
        <v>44</v>
      </c>
      <c r="S29" s="17" t="s">
        <v>44</v>
      </c>
      <c r="T29" s="17" t="s">
        <v>125</v>
      </c>
      <c r="U29" s="17" t="s">
        <v>126</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row>
    <row r="30" spans="1:388" s="18" customFormat="1" ht="169.5" customHeight="1" x14ac:dyDescent="0.25">
      <c r="A30" s="25"/>
      <c r="B30" s="25"/>
      <c r="C30" s="25"/>
      <c r="D30" s="21" t="s">
        <v>63</v>
      </c>
      <c r="E30" s="19" t="s">
        <v>127</v>
      </c>
      <c r="F30" s="19" t="s">
        <v>88</v>
      </c>
      <c r="G30" s="17" t="s">
        <v>128</v>
      </c>
      <c r="H30" s="17" t="s">
        <v>90</v>
      </c>
      <c r="I30" s="17">
        <v>1</v>
      </c>
      <c r="J30" s="16">
        <v>3</v>
      </c>
      <c r="K30" s="16">
        <v>3</v>
      </c>
      <c r="L30" s="16">
        <v>3</v>
      </c>
      <c r="M30" s="16">
        <f t="shared" si="6"/>
        <v>10</v>
      </c>
      <c r="N30" s="16">
        <v>2</v>
      </c>
      <c r="O30" s="16">
        <f t="shared" si="1"/>
        <v>20</v>
      </c>
      <c r="P30" s="16" t="str">
        <f t="shared" si="2"/>
        <v>Importante</v>
      </c>
      <c r="Q30" s="17" t="s">
        <v>44</v>
      </c>
      <c r="R30" s="17" t="s">
        <v>44</v>
      </c>
      <c r="S30" s="17" t="s">
        <v>44</v>
      </c>
      <c r="T30" s="17" t="s">
        <v>129</v>
      </c>
      <c r="U30" s="17"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row>
    <row r="31" spans="1:388" s="18" customFormat="1" ht="96.75" customHeight="1" x14ac:dyDescent="0.25">
      <c r="A31" s="25"/>
      <c r="B31" s="25"/>
      <c r="C31" s="25"/>
      <c r="D31" s="16" t="s">
        <v>39</v>
      </c>
      <c r="E31" s="17" t="s">
        <v>130</v>
      </c>
      <c r="F31" s="17" t="s">
        <v>131</v>
      </c>
      <c r="G31" s="17" t="s">
        <v>132</v>
      </c>
      <c r="H31" s="17" t="s">
        <v>104</v>
      </c>
      <c r="I31" s="16">
        <v>1</v>
      </c>
      <c r="J31" s="16">
        <v>3</v>
      </c>
      <c r="K31" s="16">
        <v>3</v>
      </c>
      <c r="L31" s="16">
        <v>3</v>
      </c>
      <c r="M31" s="16">
        <f t="shared" si="6"/>
        <v>10</v>
      </c>
      <c r="N31" s="16">
        <v>1</v>
      </c>
      <c r="O31" s="16">
        <f t="shared" si="1"/>
        <v>10</v>
      </c>
      <c r="P31" s="16" t="str">
        <f t="shared" si="2"/>
        <v>Moderado</v>
      </c>
      <c r="Q31" s="17" t="s">
        <v>133</v>
      </c>
      <c r="R31" s="17" t="s">
        <v>44</v>
      </c>
      <c r="S31" s="17" t="s">
        <v>44</v>
      </c>
      <c r="T31" s="17" t="s">
        <v>44</v>
      </c>
      <c r="U31" s="17" t="s">
        <v>44</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2"/>
      <c r="NI31" s="2"/>
      <c r="NJ31" s="2"/>
      <c r="NK31" s="2"/>
      <c r="NL31" s="2"/>
      <c r="NM31" s="2"/>
      <c r="NN31" s="2"/>
      <c r="NO31" s="2"/>
      <c r="NP31" s="2"/>
      <c r="NQ31" s="2"/>
      <c r="NR31" s="2"/>
      <c r="NS31" s="2"/>
      <c r="NT31" s="2"/>
      <c r="NU31" s="2"/>
      <c r="NV31" s="2"/>
      <c r="NW31" s="2"/>
      <c r="NX31" s="2"/>
    </row>
    <row r="32" spans="1:388" s="18" customFormat="1" ht="126" customHeight="1" x14ac:dyDescent="0.25">
      <c r="A32" s="25"/>
      <c r="B32" s="25"/>
      <c r="C32" s="25"/>
      <c r="D32" s="16" t="s">
        <v>63</v>
      </c>
      <c r="E32" s="17" t="s">
        <v>134</v>
      </c>
      <c r="F32" s="17" t="s">
        <v>135</v>
      </c>
      <c r="G32" s="17" t="s">
        <v>136</v>
      </c>
      <c r="H32" s="17" t="s">
        <v>120</v>
      </c>
      <c r="I32" s="17">
        <v>1</v>
      </c>
      <c r="J32" s="17">
        <v>3</v>
      </c>
      <c r="K32" s="17">
        <v>2</v>
      </c>
      <c r="L32" s="17">
        <v>2</v>
      </c>
      <c r="M32" s="17">
        <f t="shared" si="0"/>
        <v>8</v>
      </c>
      <c r="N32" s="17">
        <v>2</v>
      </c>
      <c r="O32" s="17">
        <f t="shared" si="1"/>
        <v>16</v>
      </c>
      <c r="P32" s="16" t="str">
        <f t="shared" si="2"/>
        <v>Moderado</v>
      </c>
      <c r="Q32" s="17" t="s">
        <v>44</v>
      </c>
      <c r="R32" s="17" t="s">
        <v>44</v>
      </c>
      <c r="S32" s="17" t="s">
        <v>44</v>
      </c>
      <c r="T32" s="17" t="s">
        <v>137</v>
      </c>
      <c r="U32" s="17" t="s">
        <v>138</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2"/>
      <c r="NH32" s="2"/>
      <c r="NI32" s="2"/>
      <c r="NJ32" s="2"/>
      <c r="NK32" s="2"/>
      <c r="NL32" s="2"/>
      <c r="NM32" s="2"/>
      <c r="NN32" s="2"/>
      <c r="NO32" s="2"/>
      <c r="NP32" s="2"/>
      <c r="NQ32" s="2"/>
      <c r="NR32" s="2"/>
      <c r="NS32" s="2"/>
      <c r="NT32" s="2"/>
      <c r="NU32" s="2"/>
      <c r="NV32" s="2"/>
      <c r="NW32" s="2"/>
      <c r="NX32" s="2"/>
    </row>
    <row r="33" spans="1:388" s="18" customFormat="1" ht="154.5" customHeight="1" x14ac:dyDescent="0.25">
      <c r="A33" s="25">
        <v>1</v>
      </c>
      <c r="B33" s="25" t="s">
        <v>37</v>
      </c>
      <c r="C33" s="25" t="s">
        <v>38</v>
      </c>
      <c r="D33" s="16" t="s">
        <v>39</v>
      </c>
      <c r="E33" s="17" t="s">
        <v>139</v>
      </c>
      <c r="F33" s="17" t="s">
        <v>140</v>
      </c>
      <c r="G33" s="17" t="s">
        <v>141</v>
      </c>
      <c r="H33" s="17" t="s">
        <v>82</v>
      </c>
      <c r="I33" s="17">
        <v>1</v>
      </c>
      <c r="J33" s="17">
        <v>3</v>
      </c>
      <c r="K33" s="17">
        <v>2</v>
      </c>
      <c r="L33" s="17">
        <v>1</v>
      </c>
      <c r="M33" s="17">
        <f t="shared" ref="M33:M34" si="7">SUM(I33:L33)</f>
        <v>7</v>
      </c>
      <c r="N33" s="17">
        <v>3</v>
      </c>
      <c r="O33" s="17">
        <f t="shared" si="1"/>
        <v>21</v>
      </c>
      <c r="P33" s="16" t="str">
        <f t="shared" si="2"/>
        <v>Importante</v>
      </c>
      <c r="Q33" s="17" t="s">
        <v>44</v>
      </c>
      <c r="R33" s="17" t="s">
        <v>44</v>
      </c>
      <c r="S33" s="17" t="s">
        <v>44</v>
      </c>
      <c r="T33" s="17" t="s">
        <v>142</v>
      </c>
      <c r="U33" s="17"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2"/>
      <c r="NH33" s="2"/>
      <c r="NI33" s="2"/>
      <c r="NJ33" s="2"/>
      <c r="NK33" s="2"/>
      <c r="NL33" s="2"/>
      <c r="NM33" s="2"/>
      <c r="NN33" s="2"/>
      <c r="NO33" s="2"/>
      <c r="NP33" s="2"/>
      <c r="NQ33" s="2"/>
      <c r="NR33" s="2"/>
      <c r="NS33" s="2"/>
      <c r="NT33" s="2"/>
      <c r="NU33" s="2"/>
      <c r="NV33" s="2"/>
      <c r="NW33" s="2"/>
      <c r="NX33" s="2"/>
    </row>
    <row r="34" spans="1:388" s="18" customFormat="1" ht="154.5" customHeight="1" x14ac:dyDescent="0.25">
      <c r="A34" s="25"/>
      <c r="B34" s="25"/>
      <c r="C34" s="25"/>
      <c r="D34" s="16" t="s">
        <v>39</v>
      </c>
      <c r="E34" s="17" t="s">
        <v>143</v>
      </c>
      <c r="F34" s="17" t="s">
        <v>144</v>
      </c>
      <c r="G34" s="17" t="s">
        <v>145</v>
      </c>
      <c r="H34" s="17" t="s">
        <v>82</v>
      </c>
      <c r="I34" s="17">
        <v>1</v>
      </c>
      <c r="J34" s="17">
        <v>3</v>
      </c>
      <c r="K34" s="17">
        <v>2</v>
      </c>
      <c r="L34" s="17">
        <v>2</v>
      </c>
      <c r="M34" s="17">
        <f t="shared" si="7"/>
        <v>8</v>
      </c>
      <c r="N34" s="17">
        <v>3</v>
      </c>
      <c r="O34" s="17">
        <f t="shared" si="1"/>
        <v>24</v>
      </c>
      <c r="P34" s="16" t="str">
        <f t="shared" si="2"/>
        <v>Importante</v>
      </c>
      <c r="Q34" s="17" t="s">
        <v>44</v>
      </c>
      <c r="R34" s="17" t="s">
        <v>44</v>
      </c>
      <c r="S34" s="17" t="s">
        <v>44</v>
      </c>
      <c r="T34" s="17" t="s">
        <v>146</v>
      </c>
      <c r="U34" s="17"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c r="MA34" s="2"/>
      <c r="MB34" s="2"/>
      <c r="MC34" s="2"/>
      <c r="MD34" s="2"/>
      <c r="ME34" s="2"/>
      <c r="MF34" s="2"/>
      <c r="MG34" s="2"/>
      <c r="MH34" s="2"/>
      <c r="MI34" s="2"/>
      <c r="MJ34" s="2"/>
      <c r="MK34" s="2"/>
      <c r="ML34" s="2"/>
      <c r="MM34" s="2"/>
      <c r="MN34" s="2"/>
      <c r="MO34" s="2"/>
      <c r="MP34" s="2"/>
      <c r="MQ34" s="2"/>
      <c r="MR34" s="2"/>
      <c r="MS34" s="2"/>
      <c r="MT34" s="2"/>
      <c r="MU34" s="2"/>
      <c r="MV34" s="2"/>
      <c r="MW34" s="2"/>
      <c r="MX34" s="2"/>
      <c r="MY34" s="2"/>
      <c r="MZ34" s="2"/>
      <c r="NA34" s="2"/>
      <c r="NB34" s="2"/>
      <c r="NC34" s="2"/>
      <c r="ND34" s="2"/>
      <c r="NE34" s="2"/>
      <c r="NF34" s="2"/>
      <c r="NG34" s="2"/>
      <c r="NH34" s="2"/>
      <c r="NI34" s="2"/>
      <c r="NJ34" s="2"/>
      <c r="NK34" s="2"/>
      <c r="NL34" s="2"/>
      <c r="NM34" s="2"/>
      <c r="NN34" s="2"/>
      <c r="NO34" s="2"/>
      <c r="NP34" s="2"/>
      <c r="NQ34" s="2"/>
      <c r="NR34" s="2"/>
      <c r="NS34" s="2"/>
      <c r="NT34" s="2"/>
      <c r="NU34" s="2"/>
      <c r="NV34" s="2"/>
      <c r="NW34" s="2"/>
      <c r="NX34" s="2"/>
    </row>
    <row r="35" spans="1:388" s="18" customFormat="1" ht="199.5" customHeight="1" x14ac:dyDescent="0.25">
      <c r="A35" s="25"/>
      <c r="B35" s="25"/>
      <c r="C35" s="25"/>
      <c r="D35" s="21" t="s">
        <v>39</v>
      </c>
      <c r="E35" s="19" t="s">
        <v>147</v>
      </c>
      <c r="F35" s="19" t="s">
        <v>148</v>
      </c>
      <c r="G35" s="17" t="s">
        <v>145</v>
      </c>
      <c r="H35" s="17" t="s">
        <v>82</v>
      </c>
      <c r="I35" s="17">
        <v>1</v>
      </c>
      <c r="J35" s="16">
        <v>3</v>
      </c>
      <c r="K35" s="16">
        <v>3</v>
      </c>
      <c r="L35" s="16">
        <v>1</v>
      </c>
      <c r="M35" s="16">
        <f t="shared" si="0"/>
        <v>8</v>
      </c>
      <c r="N35" s="16">
        <v>3</v>
      </c>
      <c r="O35" s="16">
        <f t="shared" si="1"/>
        <v>24</v>
      </c>
      <c r="P35" s="16" t="str">
        <f t="shared" si="2"/>
        <v>Importante</v>
      </c>
      <c r="Q35" s="17" t="s">
        <v>44</v>
      </c>
      <c r="R35" s="17" t="s">
        <v>44</v>
      </c>
      <c r="S35" s="17" t="s">
        <v>44</v>
      </c>
      <c r="T35" s="17" t="s">
        <v>149</v>
      </c>
      <c r="U35" s="17"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2"/>
      <c r="NI35" s="2"/>
      <c r="NJ35" s="2"/>
      <c r="NK35" s="2"/>
      <c r="NL35" s="2"/>
      <c r="NM35" s="2"/>
      <c r="NN35" s="2"/>
      <c r="NO35" s="2"/>
      <c r="NP35" s="2"/>
      <c r="NQ35" s="2"/>
      <c r="NR35" s="2"/>
      <c r="NS35" s="2"/>
      <c r="NT35" s="2"/>
      <c r="NU35" s="2"/>
      <c r="NV35" s="2"/>
      <c r="NW35" s="2"/>
      <c r="NX35" s="2"/>
    </row>
    <row r="36" spans="1:388" ht="90" x14ac:dyDescent="0.25">
      <c r="A36" s="25">
        <v>2</v>
      </c>
      <c r="B36" s="25" t="s">
        <v>150</v>
      </c>
      <c r="C36" s="25" t="s">
        <v>38</v>
      </c>
      <c r="D36" s="16" t="s">
        <v>39</v>
      </c>
      <c r="E36" s="17" t="s">
        <v>40</v>
      </c>
      <c r="F36" s="17" t="s">
        <v>41</v>
      </c>
      <c r="G36" s="17" t="s">
        <v>42</v>
      </c>
      <c r="H36" s="17" t="s">
        <v>43</v>
      </c>
      <c r="I36" s="17">
        <v>1</v>
      </c>
      <c r="J36" s="17">
        <v>3</v>
      </c>
      <c r="K36" s="17">
        <v>2</v>
      </c>
      <c r="L36" s="17">
        <v>2</v>
      </c>
      <c r="M36" s="17">
        <f>SUM(I36:L36)</f>
        <v>8</v>
      </c>
      <c r="N36" s="17">
        <v>1</v>
      </c>
      <c r="O36" s="17">
        <f>M36*N36</f>
        <v>8</v>
      </c>
      <c r="P36" s="16" t="str">
        <f>IF(O36&lt;=4,"Trivial",IF(O36&lt;=8,"Tolerable",IF(O36&lt;=16,"Moderado",IF(O36&lt;=24,"Importante",IF(O36&lt;=36,"Intolerable")))))</f>
        <v>Tolerable</v>
      </c>
      <c r="Q36" s="17" t="s">
        <v>44</v>
      </c>
      <c r="R36" s="17" t="s">
        <v>44</v>
      </c>
      <c r="S36" s="17" t="s">
        <v>44</v>
      </c>
      <c r="T36" s="17" t="s">
        <v>45</v>
      </c>
      <c r="U36" s="17" t="s">
        <v>44</v>
      </c>
    </row>
    <row r="37" spans="1:388" ht="90" x14ac:dyDescent="0.25">
      <c r="A37" s="25"/>
      <c r="B37" s="25"/>
      <c r="C37" s="25"/>
      <c r="D37" s="16" t="s">
        <v>46</v>
      </c>
      <c r="E37" s="19" t="s">
        <v>47</v>
      </c>
      <c r="F37" s="19" t="s">
        <v>48</v>
      </c>
      <c r="G37" s="17" t="s">
        <v>49</v>
      </c>
      <c r="H37" s="17" t="s">
        <v>43</v>
      </c>
      <c r="I37" s="17">
        <v>1</v>
      </c>
      <c r="J37" s="17">
        <v>3</v>
      </c>
      <c r="K37" s="17">
        <v>2</v>
      </c>
      <c r="L37" s="17">
        <v>2</v>
      </c>
      <c r="M37" s="17">
        <f>SUM(I37:L37)</f>
        <v>8</v>
      </c>
      <c r="N37" s="17">
        <v>3</v>
      </c>
      <c r="O37" s="17">
        <f>M37*N37</f>
        <v>24</v>
      </c>
      <c r="P37" s="16" t="str">
        <f>IF(O37&lt;=4,"Trivial",IF(O37&lt;=8,"Tolerable",IF(O37&lt;=16,"Moderado",IF(O37&lt;=24,"Importante",IF(O37&lt;=36,"Intolerable")))))</f>
        <v>Importante</v>
      </c>
      <c r="Q37" s="17" t="s">
        <v>44</v>
      </c>
      <c r="R37" s="17" t="s">
        <v>44</v>
      </c>
      <c r="S37" s="17" t="s">
        <v>44</v>
      </c>
      <c r="T37" s="17" t="s">
        <v>50</v>
      </c>
      <c r="U37" s="17" t="s">
        <v>44</v>
      </c>
    </row>
    <row r="38" spans="1:388" ht="90" x14ac:dyDescent="0.25">
      <c r="A38" s="25"/>
      <c r="B38" s="25"/>
      <c r="C38" s="25"/>
      <c r="D38" s="16" t="s">
        <v>51</v>
      </c>
      <c r="E38" s="17" t="s">
        <v>151</v>
      </c>
      <c r="F38" s="17" t="s">
        <v>152</v>
      </c>
      <c r="G38" s="17" t="s">
        <v>145</v>
      </c>
      <c r="H38" s="17" t="s">
        <v>43</v>
      </c>
      <c r="I38" s="17">
        <v>1</v>
      </c>
      <c r="J38" s="17">
        <v>3</v>
      </c>
      <c r="K38" s="17">
        <v>2</v>
      </c>
      <c r="L38" s="17">
        <v>2</v>
      </c>
      <c r="M38" s="17">
        <f t="shared" ref="M38:M41" si="8">SUM(I38:L38)</f>
        <v>8</v>
      </c>
      <c r="N38" s="17">
        <v>3</v>
      </c>
      <c r="O38" s="17">
        <f t="shared" ref="O38:O50" si="9">M38*N38</f>
        <v>24</v>
      </c>
      <c r="P38" s="16" t="str">
        <f t="shared" ref="P38:P50" si="10">IF(O38&lt;=4,"Trivial",IF(O38&lt;=8,"Tolerable",IF(O38&lt;=16,"Moderado",IF(O38&lt;=24,"Importante",IF(O38&lt;=36,"Intolerable")))))</f>
        <v>Importante</v>
      </c>
      <c r="Q38" s="17" t="s">
        <v>44</v>
      </c>
      <c r="R38" s="17" t="s">
        <v>44</v>
      </c>
      <c r="S38" s="17" t="s">
        <v>44</v>
      </c>
      <c r="T38" s="17" t="s">
        <v>153</v>
      </c>
      <c r="U38" s="17" t="s">
        <v>44</v>
      </c>
    </row>
    <row r="39" spans="1:388" ht="90" x14ac:dyDescent="0.25">
      <c r="A39" s="25"/>
      <c r="B39" s="25"/>
      <c r="C39" s="25"/>
      <c r="D39" s="16" t="s">
        <v>46</v>
      </c>
      <c r="E39" s="17" t="s">
        <v>154</v>
      </c>
      <c r="F39" s="17" t="s">
        <v>152</v>
      </c>
      <c r="G39" s="17" t="s">
        <v>145</v>
      </c>
      <c r="H39" s="17" t="s">
        <v>43</v>
      </c>
      <c r="I39" s="17">
        <v>1</v>
      </c>
      <c r="J39" s="17">
        <v>3</v>
      </c>
      <c r="K39" s="17">
        <v>1</v>
      </c>
      <c r="L39" s="17">
        <v>2</v>
      </c>
      <c r="M39" s="17">
        <f t="shared" si="8"/>
        <v>7</v>
      </c>
      <c r="N39" s="17">
        <v>3</v>
      </c>
      <c r="O39" s="17">
        <f t="shared" si="9"/>
        <v>21</v>
      </c>
      <c r="P39" s="16" t="str">
        <f t="shared" si="10"/>
        <v>Importante</v>
      </c>
      <c r="Q39" s="17" t="s">
        <v>44</v>
      </c>
      <c r="R39" s="17" t="s">
        <v>44</v>
      </c>
      <c r="S39" s="17" t="s">
        <v>44</v>
      </c>
      <c r="T39" s="17" t="s">
        <v>155</v>
      </c>
      <c r="U39" s="17" t="s">
        <v>110</v>
      </c>
    </row>
    <row r="40" spans="1:388" ht="90" x14ac:dyDescent="0.25">
      <c r="A40" s="25"/>
      <c r="B40" s="25"/>
      <c r="C40" s="25"/>
      <c r="D40" s="16" t="s">
        <v>46</v>
      </c>
      <c r="E40" s="17" t="s">
        <v>156</v>
      </c>
      <c r="F40" s="17" t="s">
        <v>152</v>
      </c>
      <c r="G40" s="17" t="s">
        <v>145</v>
      </c>
      <c r="H40" s="17" t="s">
        <v>43</v>
      </c>
      <c r="I40" s="17">
        <v>1</v>
      </c>
      <c r="J40" s="17">
        <v>2</v>
      </c>
      <c r="K40" s="17">
        <v>2</v>
      </c>
      <c r="L40" s="17">
        <v>3</v>
      </c>
      <c r="M40" s="17">
        <f t="shared" si="8"/>
        <v>8</v>
      </c>
      <c r="N40" s="17">
        <v>3</v>
      </c>
      <c r="O40" s="17">
        <f t="shared" si="9"/>
        <v>24</v>
      </c>
      <c r="P40" s="16" t="str">
        <f t="shared" si="10"/>
        <v>Importante</v>
      </c>
      <c r="Q40" s="17" t="s">
        <v>44</v>
      </c>
      <c r="R40" s="17" t="s">
        <v>44</v>
      </c>
      <c r="S40" s="17" t="s">
        <v>44</v>
      </c>
      <c r="T40" s="17" t="s">
        <v>153</v>
      </c>
      <c r="U40" s="17" t="s">
        <v>44</v>
      </c>
    </row>
    <row r="41" spans="1:388" ht="108" x14ac:dyDescent="0.25">
      <c r="A41" s="25"/>
      <c r="B41" s="25"/>
      <c r="C41" s="25"/>
      <c r="D41" s="16" t="s">
        <v>57</v>
      </c>
      <c r="E41" s="17" t="s">
        <v>157</v>
      </c>
      <c r="F41" s="17" t="s">
        <v>158</v>
      </c>
      <c r="G41" s="17" t="s">
        <v>124</v>
      </c>
      <c r="H41" s="17" t="s">
        <v>61</v>
      </c>
      <c r="I41" s="17">
        <v>1</v>
      </c>
      <c r="J41" s="17">
        <v>3</v>
      </c>
      <c r="K41" s="17">
        <v>2</v>
      </c>
      <c r="L41" s="17">
        <v>2</v>
      </c>
      <c r="M41" s="17">
        <f t="shared" si="8"/>
        <v>8</v>
      </c>
      <c r="N41" s="17">
        <v>1</v>
      </c>
      <c r="O41" s="17">
        <f t="shared" si="9"/>
        <v>8</v>
      </c>
      <c r="P41" s="16" t="str">
        <f t="shared" si="10"/>
        <v>Tolerable</v>
      </c>
      <c r="Q41" s="17" t="s">
        <v>44</v>
      </c>
      <c r="R41" s="17" t="s">
        <v>44</v>
      </c>
      <c r="S41" s="17" t="s">
        <v>44</v>
      </c>
      <c r="T41" s="17" t="s">
        <v>155</v>
      </c>
      <c r="U41" s="17" t="s">
        <v>126</v>
      </c>
    </row>
    <row r="42" spans="1:388" ht="303" customHeight="1" x14ac:dyDescent="0.25">
      <c r="A42" s="25"/>
      <c r="B42" s="25"/>
      <c r="C42" s="25"/>
      <c r="D42" s="24" t="s">
        <v>57</v>
      </c>
      <c r="E42" s="41" t="s">
        <v>184</v>
      </c>
      <c r="F42" s="24" t="s">
        <v>185</v>
      </c>
      <c r="G42" s="24" t="s">
        <v>186</v>
      </c>
      <c r="H42" s="24" t="s">
        <v>187</v>
      </c>
      <c r="I42" s="42" t="s">
        <v>188</v>
      </c>
      <c r="J42" s="43" t="s">
        <v>188</v>
      </c>
      <c r="K42" s="43" t="s">
        <v>188</v>
      </c>
      <c r="L42" s="23">
        <v>8</v>
      </c>
      <c r="M42" s="43" t="s">
        <v>188</v>
      </c>
      <c r="N42" s="23">
        <v>5</v>
      </c>
      <c r="O42" s="23">
        <v>40</v>
      </c>
      <c r="P42" s="44" t="s">
        <v>189</v>
      </c>
      <c r="Q42" s="24" t="s">
        <v>44</v>
      </c>
      <c r="R42" s="24" t="s">
        <v>44</v>
      </c>
      <c r="S42" s="41" t="s">
        <v>190</v>
      </c>
      <c r="T42" s="41" t="s">
        <v>191</v>
      </c>
      <c r="U42" s="24" t="s">
        <v>126</v>
      </c>
    </row>
    <row r="43" spans="1:388" ht="90" x14ac:dyDescent="0.25">
      <c r="A43" s="25"/>
      <c r="B43" s="25"/>
      <c r="C43" s="25"/>
      <c r="D43" s="16" t="s">
        <v>159</v>
      </c>
      <c r="E43" s="19" t="s">
        <v>160</v>
      </c>
      <c r="F43" s="19" t="s">
        <v>161</v>
      </c>
      <c r="G43" s="17" t="s">
        <v>162</v>
      </c>
      <c r="H43" s="17" t="s">
        <v>43</v>
      </c>
      <c r="I43" s="17">
        <v>1</v>
      </c>
      <c r="J43" s="16">
        <v>2</v>
      </c>
      <c r="K43" s="16">
        <v>3</v>
      </c>
      <c r="L43" s="16">
        <v>2</v>
      </c>
      <c r="M43" s="16">
        <f t="shared" ref="M43:M44" si="11">SUM(I43:L43)</f>
        <v>8</v>
      </c>
      <c r="N43" s="16">
        <v>1</v>
      </c>
      <c r="O43" s="16">
        <f t="shared" si="9"/>
        <v>8</v>
      </c>
      <c r="P43" s="16" t="str">
        <f t="shared" si="10"/>
        <v>Tolerable</v>
      </c>
      <c r="Q43" s="17" t="s">
        <v>44</v>
      </c>
      <c r="R43" s="17" t="s">
        <v>44</v>
      </c>
      <c r="S43" s="17" t="s">
        <v>44</v>
      </c>
      <c r="T43" s="21" t="s">
        <v>163</v>
      </c>
      <c r="U43" s="17" t="s">
        <v>44</v>
      </c>
    </row>
    <row r="44" spans="1:388" ht="90" x14ac:dyDescent="0.25">
      <c r="A44" s="25"/>
      <c r="B44" s="25"/>
      <c r="C44" s="25"/>
      <c r="D44" s="16" t="s">
        <v>51</v>
      </c>
      <c r="E44" s="17" t="s">
        <v>107</v>
      </c>
      <c r="F44" s="17" t="s">
        <v>41</v>
      </c>
      <c r="G44" s="17" t="s">
        <v>108</v>
      </c>
      <c r="H44" s="17" t="s">
        <v>43</v>
      </c>
      <c r="I44" s="17">
        <v>1</v>
      </c>
      <c r="J44" s="17">
        <v>3</v>
      </c>
      <c r="K44" s="17">
        <v>2</v>
      </c>
      <c r="L44" s="17">
        <v>3</v>
      </c>
      <c r="M44" s="17">
        <f t="shared" si="11"/>
        <v>9</v>
      </c>
      <c r="N44" s="17">
        <v>1</v>
      </c>
      <c r="O44" s="17">
        <f t="shared" si="9"/>
        <v>9</v>
      </c>
      <c r="P44" s="16" t="str">
        <f t="shared" si="10"/>
        <v>Moderado</v>
      </c>
      <c r="Q44" s="17" t="s">
        <v>44</v>
      </c>
      <c r="R44" s="17" t="s">
        <v>44</v>
      </c>
      <c r="S44" s="17" t="s">
        <v>44</v>
      </c>
      <c r="T44" s="17" t="s">
        <v>109</v>
      </c>
      <c r="U44" s="17" t="s">
        <v>110</v>
      </c>
    </row>
    <row r="45" spans="1:388" ht="108" x14ac:dyDescent="0.25">
      <c r="A45" s="25"/>
      <c r="B45" s="25"/>
      <c r="C45" s="25"/>
      <c r="D45" s="16" t="s">
        <v>57</v>
      </c>
      <c r="E45" s="17" t="s">
        <v>122</v>
      </c>
      <c r="F45" s="17" t="s">
        <v>123</v>
      </c>
      <c r="G45" s="17" t="s">
        <v>124</v>
      </c>
      <c r="H45" s="17" t="s">
        <v>61</v>
      </c>
      <c r="I45" s="17">
        <v>1</v>
      </c>
      <c r="J45" s="17">
        <v>3</v>
      </c>
      <c r="K45" s="17">
        <v>2</v>
      </c>
      <c r="L45" s="17">
        <v>3</v>
      </c>
      <c r="M45" s="17">
        <f t="shared" ref="M45" si="12">SUM(I45:L45)</f>
        <v>9</v>
      </c>
      <c r="N45" s="17">
        <v>2</v>
      </c>
      <c r="O45" s="17">
        <f t="shared" si="9"/>
        <v>18</v>
      </c>
      <c r="P45" s="16" t="str">
        <f t="shared" si="10"/>
        <v>Importante</v>
      </c>
      <c r="Q45" s="17" t="s">
        <v>44</v>
      </c>
      <c r="R45" s="17" t="s">
        <v>44</v>
      </c>
      <c r="S45" s="17" t="s">
        <v>44</v>
      </c>
      <c r="T45" s="17" t="s">
        <v>125</v>
      </c>
      <c r="U45" s="17" t="s">
        <v>126</v>
      </c>
    </row>
    <row r="46" spans="1:388" ht="147" customHeight="1" x14ac:dyDescent="0.25">
      <c r="A46" s="25">
        <v>2</v>
      </c>
      <c r="B46" s="25" t="s">
        <v>150</v>
      </c>
      <c r="C46" s="25" t="s">
        <v>38</v>
      </c>
      <c r="D46" s="21" t="s">
        <v>63</v>
      </c>
      <c r="E46" s="19" t="s">
        <v>127</v>
      </c>
      <c r="F46" s="19" t="s">
        <v>88</v>
      </c>
      <c r="G46" s="17" t="s">
        <v>128</v>
      </c>
      <c r="H46" s="17" t="s">
        <v>90</v>
      </c>
      <c r="I46" s="17">
        <v>1</v>
      </c>
      <c r="J46" s="16">
        <v>3</v>
      </c>
      <c r="K46" s="16">
        <v>3</v>
      </c>
      <c r="L46" s="16">
        <v>3</v>
      </c>
      <c r="M46" s="16">
        <f t="shared" ref="M46:M50" si="13">SUM(I46:L46)</f>
        <v>10</v>
      </c>
      <c r="N46" s="16">
        <v>2</v>
      </c>
      <c r="O46" s="16">
        <f t="shared" si="9"/>
        <v>20</v>
      </c>
      <c r="P46" s="16" t="str">
        <f t="shared" si="10"/>
        <v>Importante</v>
      </c>
      <c r="Q46" s="17" t="s">
        <v>44</v>
      </c>
      <c r="R46" s="17" t="s">
        <v>44</v>
      </c>
      <c r="S46" s="17" t="s">
        <v>44</v>
      </c>
      <c r="T46" s="17" t="s">
        <v>129</v>
      </c>
      <c r="U46" s="17" t="s">
        <v>44</v>
      </c>
    </row>
    <row r="47" spans="1:388" ht="237.75" customHeight="1" x14ac:dyDescent="0.25">
      <c r="A47" s="25"/>
      <c r="B47" s="25"/>
      <c r="C47" s="25"/>
      <c r="D47" s="24" t="s">
        <v>57</v>
      </c>
      <c r="E47" s="41" t="s">
        <v>184</v>
      </c>
      <c r="F47" s="24" t="s">
        <v>185</v>
      </c>
      <c r="G47" s="24" t="s">
        <v>186</v>
      </c>
      <c r="H47" s="24" t="s">
        <v>187</v>
      </c>
      <c r="I47" s="42" t="s">
        <v>188</v>
      </c>
      <c r="J47" s="43" t="s">
        <v>188</v>
      </c>
      <c r="K47" s="43" t="s">
        <v>188</v>
      </c>
      <c r="L47" s="23">
        <v>8</v>
      </c>
      <c r="M47" s="43" t="s">
        <v>188</v>
      </c>
      <c r="N47" s="23">
        <v>5</v>
      </c>
      <c r="O47" s="23">
        <v>40</v>
      </c>
      <c r="P47" s="44" t="s">
        <v>189</v>
      </c>
      <c r="Q47" s="24" t="s">
        <v>44</v>
      </c>
      <c r="R47" s="24" t="s">
        <v>44</v>
      </c>
      <c r="S47" s="41" t="s">
        <v>190</v>
      </c>
      <c r="T47" s="41" t="s">
        <v>191</v>
      </c>
      <c r="U47" s="24" t="s">
        <v>126</v>
      </c>
    </row>
    <row r="48" spans="1:388" ht="147" customHeight="1" x14ac:dyDescent="0.25">
      <c r="A48" s="25"/>
      <c r="B48" s="25"/>
      <c r="C48" s="25"/>
      <c r="D48" s="16" t="s">
        <v>39</v>
      </c>
      <c r="E48" s="17" t="s">
        <v>139</v>
      </c>
      <c r="F48" s="17" t="s">
        <v>140</v>
      </c>
      <c r="G48" s="17" t="s">
        <v>141</v>
      </c>
      <c r="H48" s="17" t="s">
        <v>82</v>
      </c>
      <c r="I48" s="17">
        <v>1</v>
      </c>
      <c r="J48" s="17">
        <v>3</v>
      </c>
      <c r="K48" s="17">
        <v>2</v>
      </c>
      <c r="L48" s="17">
        <v>1</v>
      </c>
      <c r="M48" s="17">
        <f t="shared" si="13"/>
        <v>7</v>
      </c>
      <c r="N48" s="17">
        <v>3</v>
      </c>
      <c r="O48" s="17">
        <f t="shared" si="9"/>
        <v>21</v>
      </c>
      <c r="P48" s="16" t="str">
        <f t="shared" si="10"/>
        <v>Importante</v>
      </c>
      <c r="Q48" s="17" t="s">
        <v>44</v>
      </c>
      <c r="R48" s="17" t="s">
        <v>44</v>
      </c>
      <c r="S48" s="17" t="s">
        <v>44</v>
      </c>
      <c r="T48" s="17" t="s">
        <v>142</v>
      </c>
      <c r="U48" s="17" t="s">
        <v>44</v>
      </c>
    </row>
    <row r="49" spans="1:21" ht="162" customHeight="1" x14ac:dyDescent="0.25">
      <c r="A49" s="25"/>
      <c r="B49" s="25"/>
      <c r="C49" s="25"/>
      <c r="D49" s="16" t="s">
        <v>39</v>
      </c>
      <c r="E49" s="17" t="s">
        <v>143</v>
      </c>
      <c r="F49" s="17" t="s">
        <v>144</v>
      </c>
      <c r="G49" s="17" t="s">
        <v>145</v>
      </c>
      <c r="H49" s="17" t="s">
        <v>82</v>
      </c>
      <c r="I49" s="17">
        <v>1</v>
      </c>
      <c r="J49" s="17">
        <v>3</v>
      </c>
      <c r="K49" s="17">
        <v>2</v>
      </c>
      <c r="L49" s="17">
        <v>2</v>
      </c>
      <c r="M49" s="17">
        <f t="shared" si="13"/>
        <v>8</v>
      </c>
      <c r="N49" s="17">
        <v>3</v>
      </c>
      <c r="O49" s="17">
        <f t="shared" si="9"/>
        <v>24</v>
      </c>
      <c r="P49" s="16" t="str">
        <f t="shared" si="10"/>
        <v>Importante</v>
      </c>
      <c r="Q49" s="17" t="s">
        <v>44</v>
      </c>
      <c r="R49" s="17" t="s">
        <v>44</v>
      </c>
      <c r="S49" s="17" t="s">
        <v>44</v>
      </c>
      <c r="T49" s="17" t="s">
        <v>146</v>
      </c>
      <c r="U49" s="17" t="s">
        <v>44</v>
      </c>
    </row>
    <row r="50" spans="1:21" ht="184.5" customHeight="1" x14ac:dyDescent="0.25">
      <c r="A50" s="25"/>
      <c r="B50" s="25"/>
      <c r="C50" s="25"/>
      <c r="D50" s="21" t="s">
        <v>39</v>
      </c>
      <c r="E50" s="19" t="s">
        <v>147</v>
      </c>
      <c r="F50" s="19" t="s">
        <v>148</v>
      </c>
      <c r="G50" s="17" t="s">
        <v>145</v>
      </c>
      <c r="H50" s="17" t="s">
        <v>82</v>
      </c>
      <c r="I50" s="17">
        <v>1</v>
      </c>
      <c r="J50" s="16">
        <v>3</v>
      </c>
      <c r="K50" s="16">
        <v>3</v>
      </c>
      <c r="L50" s="16">
        <v>1</v>
      </c>
      <c r="M50" s="16">
        <f t="shared" si="13"/>
        <v>8</v>
      </c>
      <c r="N50" s="16">
        <v>3</v>
      </c>
      <c r="O50" s="16">
        <f t="shared" si="9"/>
        <v>24</v>
      </c>
      <c r="P50" s="16" t="str">
        <f t="shared" si="10"/>
        <v>Importante</v>
      </c>
      <c r="Q50" s="17" t="s">
        <v>44</v>
      </c>
      <c r="R50" s="17" t="s">
        <v>44</v>
      </c>
      <c r="S50" s="17" t="s">
        <v>44</v>
      </c>
      <c r="T50" s="17" t="s">
        <v>149</v>
      </c>
      <c r="U50" s="17" t="s">
        <v>44</v>
      </c>
    </row>
  </sheetData>
  <mergeCells count="51">
    <mergeCell ref="G8:I8"/>
    <mergeCell ref="J8:P8"/>
    <mergeCell ref="Q8:S8"/>
    <mergeCell ref="T8:U8"/>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A23:A32"/>
    <mergeCell ref="B23:B32"/>
    <mergeCell ref="C23:C32"/>
    <mergeCell ref="A13:A22"/>
    <mergeCell ref="B13:B22"/>
    <mergeCell ref="C13:C22"/>
    <mergeCell ref="A46:A50"/>
    <mergeCell ref="B46:B50"/>
    <mergeCell ref="C46:C50"/>
    <mergeCell ref="A33:A35"/>
    <mergeCell ref="B33:B35"/>
    <mergeCell ref="C33:C35"/>
    <mergeCell ref="A36:A45"/>
    <mergeCell ref="B36:B45"/>
    <mergeCell ref="C36:C45"/>
  </mergeCells>
  <conditionalFormatting sqref="P13:P14">
    <cfRule type="containsText" dxfId="231" priority="225" operator="containsText" text="Intolerable">
      <formula>NOT(ISERROR(SEARCH("Intolerable",P13)))</formula>
    </cfRule>
    <cfRule type="containsText" dxfId="230" priority="226" operator="containsText" text="Importante">
      <formula>NOT(ISERROR(SEARCH("Importante",P13)))</formula>
    </cfRule>
    <cfRule type="containsText" dxfId="229" priority="227" operator="containsText" text="Moderado">
      <formula>NOT(ISERROR(SEARCH("Moderado",P13)))</formula>
    </cfRule>
    <cfRule type="containsText" dxfId="228" priority="228" operator="containsText" text="Tolerable">
      <formula>NOT(ISERROR(SEARCH("Tolerable",P13)))</formula>
    </cfRule>
    <cfRule type="containsText" dxfId="227" priority="229" operator="containsText" text="Trivial">
      <formula>NOT(ISERROR(SEARCH("Trivial",P13)))</formula>
    </cfRule>
    <cfRule type="containsText" dxfId="226" priority="230" operator="containsText" text="Moderado">
      <formula>NOT(ISERROR(SEARCH("Moderado",P13)))</formula>
    </cfRule>
    <cfRule type="containsText" dxfId="225" priority="231" operator="containsText" text="Tolerable">
      <formula>NOT(ISERROR(SEARCH("Tolerable",P13)))</formula>
    </cfRule>
    <cfRule type="containsText" dxfId="224" priority="232" operator="containsText" text="Trivial">
      <formula>NOT(ISERROR(SEARCH("Trivial",P13)))</formula>
    </cfRule>
  </conditionalFormatting>
  <conditionalFormatting sqref="P32">
    <cfRule type="containsText" dxfId="223" priority="217" operator="containsText" text="Intolerable">
      <formula>NOT(ISERROR(SEARCH("Intolerable",P32)))</formula>
    </cfRule>
    <cfRule type="containsText" dxfId="222" priority="218" operator="containsText" text="Importante">
      <formula>NOT(ISERROR(SEARCH("Importante",P32)))</formula>
    </cfRule>
    <cfRule type="containsText" dxfId="221" priority="219" operator="containsText" text="Moderado">
      <formula>NOT(ISERROR(SEARCH("Moderado",P32)))</formula>
    </cfRule>
    <cfRule type="containsText" dxfId="220" priority="220" operator="containsText" text="Tolerable">
      <formula>NOT(ISERROR(SEARCH("Tolerable",P32)))</formula>
    </cfRule>
    <cfRule type="containsText" dxfId="219" priority="221" operator="containsText" text="Trivial">
      <formula>NOT(ISERROR(SEARCH("Trivial",P32)))</formula>
    </cfRule>
    <cfRule type="containsText" dxfId="218" priority="222" operator="containsText" text="Moderado">
      <formula>NOT(ISERROR(SEARCH("Moderado",P32)))</formula>
    </cfRule>
    <cfRule type="containsText" dxfId="217" priority="223" operator="containsText" text="Tolerable">
      <formula>NOT(ISERROR(SEARCH("Tolerable",P32)))</formula>
    </cfRule>
    <cfRule type="containsText" dxfId="216" priority="224" operator="containsText" text="Trivial">
      <formula>NOT(ISERROR(SEARCH("Trivial",P32)))</formula>
    </cfRule>
  </conditionalFormatting>
  <conditionalFormatting sqref="P29">
    <cfRule type="containsText" dxfId="215" priority="193" operator="containsText" text="Intolerable">
      <formula>NOT(ISERROR(SEARCH("Intolerable",P29)))</formula>
    </cfRule>
    <cfRule type="containsText" dxfId="214" priority="194" operator="containsText" text="Importante">
      <formula>NOT(ISERROR(SEARCH("Importante",P29)))</formula>
    </cfRule>
    <cfRule type="containsText" dxfId="213" priority="195" operator="containsText" text="Moderado">
      <formula>NOT(ISERROR(SEARCH("Moderado",P29)))</formula>
    </cfRule>
    <cfRule type="containsText" dxfId="212" priority="196" operator="containsText" text="Tolerable">
      <formula>NOT(ISERROR(SEARCH("Tolerable",P29)))</formula>
    </cfRule>
    <cfRule type="containsText" dxfId="211" priority="197" operator="containsText" text="Trivial">
      <formula>NOT(ISERROR(SEARCH("Trivial",P29)))</formula>
    </cfRule>
    <cfRule type="containsText" dxfId="210" priority="198" operator="containsText" text="Moderado">
      <formula>NOT(ISERROR(SEARCH("Moderado",P29)))</formula>
    </cfRule>
    <cfRule type="containsText" dxfId="209" priority="199" operator="containsText" text="Tolerable">
      <formula>NOT(ISERROR(SEARCH("Tolerable",P29)))</formula>
    </cfRule>
    <cfRule type="containsText" dxfId="208" priority="200" operator="containsText" text="Trivial">
      <formula>NOT(ISERROR(SEARCH("Trivial",P29)))</formula>
    </cfRule>
  </conditionalFormatting>
  <conditionalFormatting sqref="P15">
    <cfRule type="containsText" dxfId="207" priority="201" operator="containsText" text="Intolerable">
      <formula>NOT(ISERROR(SEARCH("Intolerable",P15)))</formula>
    </cfRule>
    <cfRule type="containsText" dxfId="206" priority="202" operator="containsText" text="Importante">
      <formula>NOT(ISERROR(SEARCH("Importante",P15)))</formula>
    </cfRule>
    <cfRule type="containsText" dxfId="205" priority="203" operator="containsText" text="Moderado">
      <formula>NOT(ISERROR(SEARCH("Moderado",P15)))</formula>
    </cfRule>
    <cfRule type="containsText" dxfId="204" priority="204" operator="containsText" text="Tolerable">
      <formula>NOT(ISERROR(SEARCH("Tolerable",P15)))</formula>
    </cfRule>
    <cfRule type="containsText" dxfId="203" priority="205" operator="containsText" text="Trivial">
      <formula>NOT(ISERROR(SEARCH("Trivial",P15)))</formula>
    </cfRule>
    <cfRule type="containsText" dxfId="202" priority="206" operator="containsText" text="Moderado">
      <formula>NOT(ISERROR(SEARCH("Moderado",P15)))</formula>
    </cfRule>
    <cfRule type="containsText" dxfId="201" priority="207" operator="containsText" text="Tolerable">
      <formula>NOT(ISERROR(SEARCH("Tolerable",P15)))</formula>
    </cfRule>
    <cfRule type="containsText" dxfId="200" priority="208" operator="containsText" text="Trivial">
      <formula>NOT(ISERROR(SEARCH("Trivial",P15)))</formula>
    </cfRule>
  </conditionalFormatting>
  <conditionalFormatting sqref="P35">
    <cfRule type="containsText" dxfId="199" priority="209" operator="containsText" text="Intolerable">
      <formula>NOT(ISERROR(SEARCH("Intolerable",P35)))</formula>
    </cfRule>
    <cfRule type="containsText" dxfId="198" priority="210" operator="containsText" text="Importante">
      <formula>NOT(ISERROR(SEARCH("Importante",P35)))</formula>
    </cfRule>
    <cfRule type="containsText" dxfId="197" priority="211" operator="containsText" text="Moderado">
      <formula>NOT(ISERROR(SEARCH("Moderado",P35)))</formula>
    </cfRule>
    <cfRule type="containsText" dxfId="196" priority="212" operator="containsText" text="Tolerable">
      <formula>NOT(ISERROR(SEARCH("Tolerable",P35)))</formula>
    </cfRule>
    <cfRule type="containsText" dxfId="195" priority="213" operator="containsText" text="Trivial">
      <formula>NOT(ISERROR(SEARCH("Trivial",P35)))</formula>
    </cfRule>
    <cfRule type="containsText" dxfId="194" priority="214" operator="containsText" text="Moderado">
      <formula>NOT(ISERROR(SEARCH("Moderado",P35)))</formula>
    </cfRule>
    <cfRule type="containsText" dxfId="193" priority="215" operator="containsText" text="Tolerable">
      <formula>NOT(ISERROR(SEARCH("Tolerable",P35)))</formula>
    </cfRule>
    <cfRule type="containsText" dxfId="192" priority="216" operator="containsText" text="Trivial">
      <formula>NOT(ISERROR(SEARCH("Trivial",P35)))</formula>
    </cfRule>
  </conditionalFormatting>
  <conditionalFormatting sqref="P16">
    <cfRule type="containsText" dxfId="191" priority="185" operator="containsText" text="Intolerable">
      <formula>NOT(ISERROR(SEARCH("Intolerable",P16)))</formula>
    </cfRule>
    <cfRule type="containsText" dxfId="190" priority="186" operator="containsText" text="Importante">
      <formula>NOT(ISERROR(SEARCH("Importante",P16)))</formula>
    </cfRule>
    <cfRule type="containsText" dxfId="189" priority="187" operator="containsText" text="Moderado">
      <formula>NOT(ISERROR(SEARCH("Moderado",P16)))</formula>
    </cfRule>
    <cfRule type="containsText" dxfId="188" priority="188" operator="containsText" text="Tolerable">
      <formula>NOT(ISERROR(SEARCH("Tolerable",P16)))</formula>
    </cfRule>
    <cfRule type="containsText" dxfId="187" priority="189" operator="containsText" text="Trivial">
      <formula>NOT(ISERROR(SEARCH("Trivial",P16)))</formula>
    </cfRule>
    <cfRule type="containsText" dxfId="186" priority="190" operator="containsText" text="Moderado">
      <formula>NOT(ISERROR(SEARCH("Moderado",P16)))</formula>
    </cfRule>
    <cfRule type="containsText" dxfId="185" priority="191" operator="containsText" text="Tolerable">
      <formula>NOT(ISERROR(SEARCH("Tolerable",P16)))</formula>
    </cfRule>
    <cfRule type="containsText" dxfId="184" priority="192" operator="containsText" text="Trivial">
      <formula>NOT(ISERROR(SEARCH("Trivial",P16)))</formula>
    </cfRule>
  </conditionalFormatting>
  <conditionalFormatting sqref="P28">
    <cfRule type="containsText" dxfId="183" priority="177" operator="containsText" text="Intolerable">
      <formula>NOT(ISERROR(SEARCH("Intolerable",P28)))</formula>
    </cfRule>
    <cfRule type="containsText" dxfId="182" priority="178" operator="containsText" text="Importante">
      <formula>NOT(ISERROR(SEARCH("Importante",P28)))</formula>
    </cfRule>
    <cfRule type="containsText" dxfId="181" priority="179" operator="containsText" text="Moderado">
      <formula>NOT(ISERROR(SEARCH("Moderado",P28)))</formula>
    </cfRule>
    <cfRule type="containsText" dxfId="180" priority="180" operator="containsText" text="Tolerable">
      <formula>NOT(ISERROR(SEARCH("Tolerable",P28)))</formula>
    </cfRule>
    <cfRule type="containsText" dxfId="179" priority="181" operator="containsText" text="Trivial">
      <formula>NOT(ISERROR(SEARCH("Trivial",P28)))</formula>
    </cfRule>
    <cfRule type="containsText" dxfId="178" priority="182" operator="containsText" text="Moderado">
      <formula>NOT(ISERROR(SEARCH("Moderado",P28)))</formula>
    </cfRule>
    <cfRule type="containsText" dxfId="177" priority="183" operator="containsText" text="Tolerable">
      <formula>NOT(ISERROR(SEARCH("Tolerable",P28)))</formula>
    </cfRule>
    <cfRule type="containsText" dxfId="176" priority="184" operator="containsText" text="Trivial">
      <formula>NOT(ISERROR(SEARCH("Trivial",P28)))</formula>
    </cfRule>
  </conditionalFormatting>
  <conditionalFormatting sqref="P30">
    <cfRule type="containsText" dxfId="175" priority="169" operator="containsText" text="Intolerable">
      <formula>NOT(ISERROR(SEARCH("Intolerable",P30)))</formula>
    </cfRule>
    <cfRule type="containsText" dxfId="174" priority="170" operator="containsText" text="Importante">
      <formula>NOT(ISERROR(SEARCH("Importante",P30)))</formula>
    </cfRule>
    <cfRule type="containsText" dxfId="173" priority="171" operator="containsText" text="Moderado">
      <formula>NOT(ISERROR(SEARCH("Moderado",P30)))</formula>
    </cfRule>
    <cfRule type="containsText" dxfId="172" priority="172" operator="containsText" text="Tolerable">
      <formula>NOT(ISERROR(SEARCH("Tolerable",P30)))</formula>
    </cfRule>
    <cfRule type="containsText" dxfId="171" priority="173" operator="containsText" text="Trivial">
      <formula>NOT(ISERROR(SEARCH("Trivial",P30)))</formula>
    </cfRule>
    <cfRule type="containsText" dxfId="170" priority="174" operator="containsText" text="Moderado">
      <formula>NOT(ISERROR(SEARCH("Moderado",P30)))</formula>
    </cfRule>
    <cfRule type="containsText" dxfId="169" priority="175" operator="containsText" text="Tolerable">
      <formula>NOT(ISERROR(SEARCH("Tolerable",P30)))</formula>
    </cfRule>
    <cfRule type="containsText" dxfId="168" priority="176" operator="containsText" text="Trivial">
      <formula>NOT(ISERROR(SEARCH("Trivial",P30)))</formula>
    </cfRule>
  </conditionalFormatting>
  <conditionalFormatting sqref="P46">
    <cfRule type="containsText" dxfId="167" priority="97" operator="containsText" text="Intolerable">
      <formula>NOT(ISERROR(SEARCH("Intolerable",P46)))</formula>
    </cfRule>
    <cfRule type="containsText" dxfId="166" priority="98" operator="containsText" text="Importante">
      <formula>NOT(ISERROR(SEARCH("Importante",P46)))</formula>
    </cfRule>
    <cfRule type="containsText" dxfId="165" priority="99" operator="containsText" text="Moderado">
      <formula>NOT(ISERROR(SEARCH("Moderado",P46)))</formula>
    </cfRule>
    <cfRule type="containsText" dxfId="164" priority="100" operator="containsText" text="Tolerable">
      <formula>NOT(ISERROR(SEARCH("Tolerable",P46)))</formula>
    </cfRule>
    <cfRule type="containsText" dxfId="163" priority="101" operator="containsText" text="Trivial">
      <formula>NOT(ISERROR(SEARCH("Trivial",P46)))</formula>
    </cfRule>
    <cfRule type="containsText" dxfId="162" priority="102" operator="containsText" text="Moderado">
      <formula>NOT(ISERROR(SEARCH("Moderado",P46)))</formula>
    </cfRule>
    <cfRule type="containsText" dxfId="161" priority="103" operator="containsText" text="Tolerable">
      <formula>NOT(ISERROR(SEARCH("Tolerable",P46)))</formula>
    </cfRule>
    <cfRule type="containsText" dxfId="160" priority="104" operator="containsText" text="Trivial">
      <formula>NOT(ISERROR(SEARCH("Trivial",P46)))</formula>
    </cfRule>
  </conditionalFormatting>
  <conditionalFormatting sqref="P26">
    <cfRule type="containsText" dxfId="159" priority="153" operator="containsText" text="Intolerable">
      <formula>NOT(ISERROR(SEARCH("Intolerable",P26)))</formula>
    </cfRule>
    <cfRule type="containsText" dxfId="158" priority="154" operator="containsText" text="Importante">
      <formula>NOT(ISERROR(SEARCH("Importante",P26)))</formula>
    </cfRule>
    <cfRule type="containsText" dxfId="157" priority="155" operator="containsText" text="Moderado">
      <formula>NOT(ISERROR(SEARCH("Moderado",P26)))</formula>
    </cfRule>
    <cfRule type="containsText" dxfId="156" priority="156" operator="containsText" text="Tolerable">
      <formula>NOT(ISERROR(SEARCH("Tolerable",P26)))</formula>
    </cfRule>
    <cfRule type="containsText" dxfId="155" priority="157" operator="containsText" text="Trivial">
      <formula>NOT(ISERROR(SEARCH("Trivial",P26)))</formula>
    </cfRule>
    <cfRule type="containsText" dxfId="154" priority="158" operator="containsText" text="Moderado">
      <formula>NOT(ISERROR(SEARCH("Moderado",P26)))</formula>
    </cfRule>
    <cfRule type="containsText" dxfId="153" priority="159" operator="containsText" text="Tolerable">
      <formula>NOT(ISERROR(SEARCH("Tolerable",P26)))</formula>
    </cfRule>
    <cfRule type="containsText" dxfId="152" priority="160" operator="containsText" text="Trivial">
      <formula>NOT(ISERROR(SEARCH("Trivial",P26)))</formula>
    </cfRule>
  </conditionalFormatting>
  <conditionalFormatting sqref="P22">
    <cfRule type="containsText" dxfId="151" priority="161" operator="containsText" text="Intolerable">
      <formula>NOT(ISERROR(SEARCH("Intolerable",P22)))</formula>
    </cfRule>
    <cfRule type="containsText" dxfId="150" priority="162" operator="containsText" text="Importante">
      <formula>NOT(ISERROR(SEARCH("Importante",P22)))</formula>
    </cfRule>
    <cfRule type="containsText" dxfId="149" priority="163" operator="containsText" text="Moderado">
      <formula>NOT(ISERROR(SEARCH("Moderado",P22)))</formula>
    </cfRule>
    <cfRule type="containsText" dxfId="148" priority="164" operator="containsText" text="Tolerable">
      <formula>NOT(ISERROR(SEARCH("Tolerable",P22)))</formula>
    </cfRule>
    <cfRule type="containsText" dxfId="147" priority="165" operator="containsText" text="Trivial">
      <formula>NOT(ISERROR(SEARCH("Trivial",P22)))</formula>
    </cfRule>
    <cfRule type="containsText" dxfId="146" priority="166" operator="containsText" text="Moderado">
      <formula>NOT(ISERROR(SEARCH("Moderado",P22)))</formula>
    </cfRule>
    <cfRule type="containsText" dxfId="145" priority="167" operator="containsText" text="Tolerable">
      <formula>NOT(ISERROR(SEARCH("Tolerable",P22)))</formula>
    </cfRule>
    <cfRule type="containsText" dxfId="144" priority="168" operator="containsText" text="Trivial">
      <formula>NOT(ISERROR(SEARCH("Trivial",P22)))</formula>
    </cfRule>
  </conditionalFormatting>
  <conditionalFormatting sqref="P27">
    <cfRule type="containsText" dxfId="143" priority="145" operator="containsText" text="Intolerable">
      <formula>NOT(ISERROR(SEARCH("Intolerable",P27)))</formula>
    </cfRule>
    <cfRule type="containsText" dxfId="142" priority="146" operator="containsText" text="Importante">
      <formula>NOT(ISERROR(SEARCH("Importante",P27)))</formula>
    </cfRule>
    <cfRule type="containsText" dxfId="141" priority="147" operator="containsText" text="Moderado">
      <formula>NOT(ISERROR(SEARCH("Moderado",P27)))</formula>
    </cfRule>
    <cfRule type="containsText" dxfId="140" priority="148" operator="containsText" text="Tolerable">
      <formula>NOT(ISERROR(SEARCH("Tolerable",P27)))</formula>
    </cfRule>
    <cfRule type="containsText" dxfId="139" priority="149" operator="containsText" text="Trivial">
      <formula>NOT(ISERROR(SEARCH("Trivial",P27)))</formula>
    </cfRule>
    <cfRule type="containsText" dxfId="138" priority="150" operator="containsText" text="Moderado">
      <formula>NOT(ISERROR(SEARCH("Moderado",P27)))</formula>
    </cfRule>
    <cfRule type="containsText" dxfId="137" priority="151" operator="containsText" text="Tolerable">
      <formula>NOT(ISERROR(SEARCH("Tolerable",P27)))</formula>
    </cfRule>
    <cfRule type="containsText" dxfId="136" priority="152" operator="containsText" text="Trivial">
      <formula>NOT(ISERROR(SEARCH("Trivial",P27)))</formula>
    </cfRule>
  </conditionalFormatting>
  <conditionalFormatting sqref="P49">
    <cfRule type="containsText" dxfId="135" priority="81" operator="containsText" text="Intolerable">
      <formula>NOT(ISERROR(SEARCH("Intolerable",P49)))</formula>
    </cfRule>
    <cfRule type="containsText" dxfId="134" priority="82" operator="containsText" text="Importante">
      <formula>NOT(ISERROR(SEARCH("Importante",P49)))</formula>
    </cfRule>
    <cfRule type="containsText" dxfId="133" priority="83" operator="containsText" text="Moderado">
      <formula>NOT(ISERROR(SEARCH("Moderado",P49)))</formula>
    </cfRule>
    <cfRule type="containsText" dxfId="132" priority="84" operator="containsText" text="Tolerable">
      <formula>NOT(ISERROR(SEARCH("Tolerable",P49)))</formula>
    </cfRule>
    <cfRule type="containsText" dxfId="131" priority="85" operator="containsText" text="Trivial">
      <formula>NOT(ISERROR(SEARCH("Trivial",P49)))</formula>
    </cfRule>
    <cfRule type="containsText" dxfId="130" priority="86" operator="containsText" text="Moderado">
      <formula>NOT(ISERROR(SEARCH("Moderado",P49)))</formula>
    </cfRule>
    <cfRule type="containsText" dxfId="129" priority="87" operator="containsText" text="Tolerable">
      <formula>NOT(ISERROR(SEARCH("Tolerable",P49)))</formula>
    </cfRule>
    <cfRule type="containsText" dxfId="128" priority="88" operator="containsText" text="Trivial">
      <formula>NOT(ISERROR(SEARCH("Trivial",P49)))</formula>
    </cfRule>
  </conditionalFormatting>
  <conditionalFormatting sqref="P34">
    <cfRule type="containsText" dxfId="127" priority="137" operator="containsText" text="Intolerable">
      <formula>NOT(ISERROR(SEARCH("Intolerable",P34)))</formula>
    </cfRule>
    <cfRule type="containsText" dxfId="126" priority="138" operator="containsText" text="Importante">
      <formula>NOT(ISERROR(SEARCH("Importante",P34)))</formula>
    </cfRule>
    <cfRule type="containsText" dxfId="125" priority="139" operator="containsText" text="Moderado">
      <formula>NOT(ISERROR(SEARCH("Moderado",P34)))</formula>
    </cfRule>
    <cfRule type="containsText" dxfId="124" priority="140" operator="containsText" text="Tolerable">
      <formula>NOT(ISERROR(SEARCH("Tolerable",P34)))</formula>
    </cfRule>
    <cfRule type="containsText" dxfId="123" priority="141" operator="containsText" text="Trivial">
      <formula>NOT(ISERROR(SEARCH("Trivial",P34)))</formula>
    </cfRule>
    <cfRule type="containsText" dxfId="122" priority="142" operator="containsText" text="Moderado">
      <formula>NOT(ISERROR(SEARCH("Moderado",P34)))</formula>
    </cfRule>
    <cfRule type="containsText" dxfId="121" priority="143" operator="containsText" text="Tolerable">
      <formula>NOT(ISERROR(SEARCH("Tolerable",P34)))</formula>
    </cfRule>
    <cfRule type="containsText" dxfId="120" priority="144" operator="containsText" text="Trivial">
      <formula>NOT(ISERROR(SEARCH("Trivial",P34)))</formula>
    </cfRule>
  </conditionalFormatting>
  <conditionalFormatting sqref="P33">
    <cfRule type="containsText" dxfId="119" priority="129" operator="containsText" text="Intolerable">
      <formula>NOT(ISERROR(SEARCH("Intolerable",P33)))</formula>
    </cfRule>
    <cfRule type="containsText" dxfId="118" priority="130" operator="containsText" text="Importante">
      <formula>NOT(ISERROR(SEARCH("Importante",P33)))</formula>
    </cfRule>
    <cfRule type="containsText" dxfId="117" priority="131" operator="containsText" text="Moderado">
      <formula>NOT(ISERROR(SEARCH("Moderado",P33)))</formula>
    </cfRule>
    <cfRule type="containsText" dxfId="116" priority="132" operator="containsText" text="Tolerable">
      <formula>NOT(ISERROR(SEARCH("Tolerable",P33)))</formula>
    </cfRule>
    <cfRule type="containsText" dxfId="115" priority="133" operator="containsText" text="Trivial">
      <formula>NOT(ISERROR(SEARCH("Trivial",P33)))</formula>
    </cfRule>
    <cfRule type="containsText" dxfId="114" priority="134" operator="containsText" text="Moderado">
      <formula>NOT(ISERROR(SEARCH("Moderado",P33)))</formula>
    </cfRule>
    <cfRule type="containsText" dxfId="113" priority="135" operator="containsText" text="Tolerable">
      <formula>NOT(ISERROR(SEARCH("Tolerable",P33)))</formula>
    </cfRule>
    <cfRule type="containsText" dxfId="112" priority="136" operator="containsText" text="Trivial">
      <formula>NOT(ISERROR(SEARCH("Trivial",P33)))</formula>
    </cfRule>
  </conditionalFormatting>
  <conditionalFormatting sqref="P36:P37">
    <cfRule type="containsText" dxfId="111" priority="121" operator="containsText" text="Intolerable">
      <formula>NOT(ISERROR(SEARCH("Intolerable",P36)))</formula>
    </cfRule>
    <cfRule type="containsText" dxfId="110" priority="122" operator="containsText" text="Importante">
      <formula>NOT(ISERROR(SEARCH("Importante",P36)))</formula>
    </cfRule>
    <cfRule type="containsText" dxfId="109" priority="123" operator="containsText" text="Moderado">
      <formula>NOT(ISERROR(SEARCH("Moderado",P36)))</formula>
    </cfRule>
    <cfRule type="containsText" dxfId="108" priority="124" operator="containsText" text="Tolerable">
      <formula>NOT(ISERROR(SEARCH("Tolerable",P36)))</formula>
    </cfRule>
    <cfRule type="containsText" dxfId="107" priority="125" operator="containsText" text="Trivial">
      <formula>NOT(ISERROR(SEARCH("Trivial",P36)))</formula>
    </cfRule>
    <cfRule type="containsText" dxfId="106" priority="126" operator="containsText" text="Moderado">
      <formula>NOT(ISERROR(SEARCH("Moderado",P36)))</formula>
    </cfRule>
    <cfRule type="containsText" dxfId="105" priority="127" operator="containsText" text="Tolerable">
      <formula>NOT(ISERROR(SEARCH("Tolerable",P36)))</formula>
    </cfRule>
    <cfRule type="containsText" dxfId="104" priority="128" operator="containsText" text="Trivial">
      <formula>NOT(ISERROR(SEARCH("Trivial",P36)))</formula>
    </cfRule>
  </conditionalFormatting>
  <conditionalFormatting sqref="P50">
    <cfRule type="containsText" dxfId="103" priority="113" operator="containsText" text="Intolerable">
      <formula>NOT(ISERROR(SEARCH("Intolerable",P50)))</formula>
    </cfRule>
    <cfRule type="containsText" dxfId="102" priority="114" operator="containsText" text="Importante">
      <formula>NOT(ISERROR(SEARCH("Importante",P50)))</formula>
    </cfRule>
    <cfRule type="containsText" dxfId="101" priority="115" operator="containsText" text="Moderado">
      <formula>NOT(ISERROR(SEARCH("Moderado",P50)))</formula>
    </cfRule>
    <cfRule type="containsText" dxfId="100" priority="116" operator="containsText" text="Tolerable">
      <formula>NOT(ISERROR(SEARCH("Tolerable",P50)))</formula>
    </cfRule>
    <cfRule type="containsText" dxfId="99" priority="117" operator="containsText" text="Trivial">
      <formula>NOT(ISERROR(SEARCH("Trivial",P50)))</formula>
    </cfRule>
    <cfRule type="containsText" dxfId="98" priority="118" operator="containsText" text="Moderado">
      <formula>NOT(ISERROR(SEARCH("Moderado",P50)))</formula>
    </cfRule>
    <cfRule type="containsText" dxfId="97" priority="119" operator="containsText" text="Tolerable">
      <formula>NOT(ISERROR(SEARCH("Tolerable",P50)))</formula>
    </cfRule>
    <cfRule type="containsText" dxfId="96" priority="120" operator="containsText" text="Trivial">
      <formula>NOT(ISERROR(SEARCH("Trivial",P50)))</formula>
    </cfRule>
  </conditionalFormatting>
  <conditionalFormatting sqref="P45">
    <cfRule type="containsText" dxfId="95" priority="105" operator="containsText" text="Intolerable">
      <formula>NOT(ISERROR(SEARCH("Intolerable",P45)))</formula>
    </cfRule>
    <cfRule type="containsText" dxfId="94" priority="106" operator="containsText" text="Importante">
      <formula>NOT(ISERROR(SEARCH("Importante",P45)))</formula>
    </cfRule>
    <cfRule type="containsText" dxfId="93" priority="107" operator="containsText" text="Moderado">
      <formula>NOT(ISERROR(SEARCH("Moderado",P45)))</formula>
    </cfRule>
    <cfRule type="containsText" dxfId="92" priority="108" operator="containsText" text="Tolerable">
      <formula>NOT(ISERROR(SEARCH("Tolerable",P45)))</formula>
    </cfRule>
    <cfRule type="containsText" dxfId="91" priority="109" operator="containsText" text="Trivial">
      <formula>NOT(ISERROR(SEARCH("Trivial",P45)))</formula>
    </cfRule>
    <cfRule type="containsText" dxfId="90" priority="110" operator="containsText" text="Moderado">
      <formula>NOT(ISERROR(SEARCH("Moderado",P45)))</formula>
    </cfRule>
    <cfRule type="containsText" dxfId="89" priority="111" operator="containsText" text="Tolerable">
      <formula>NOT(ISERROR(SEARCH("Tolerable",P45)))</formula>
    </cfRule>
    <cfRule type="containsText" dxfId="88" priority="112" operator="containsText" text="Trivial">
      <formula>NOT(ISERROR(SEARCH("Trivial",P45)))</formula>
    </cfRule>
  </conditionalFormatting>
  <conditionalFormatting sqref="P44">
    <cfRule type="containsText" dxfId="87" priority="89" operator="containsText" text="Intolerable">
      <formula>NOT(ISERROR(SEARCH("Intolerable",P44)))</formula>
    </cfRule>
    <cfRule type="containsText" dxfId="86" priority="90" operator="containsText" text="Importante">
      <formula>NOT(ISERROR(SEARCH("Importante",P44)))</formula>
    </cfRule>
    <cfRule type="containsText" dxfId="85" priority="91" operator="containsText" text="Moderado">
      <formula>NOT(ISERROR(SEARCH("Moderado",P44)))</formula>
    </cfRule>
    <cfRule type="containsText" dxfId="84" priority="92" operator="containsText" text="Tolerable">
      <formula>NOT(ISERROR(SEARCH("Tolerable",P44)))</formula>
    </cfRule>
    <cfRule type="containsText" dxfId="83" priority="93" operator="containsText" text="Trivial">
      <formula>NOT(ISERROR(SEARCH("Trivial",P44)))</formula>
    </cfRule>
    <cfRule type="containsText" dxfId="82" priority="94" operator="containsText" text="Moderado">
      <formula>NOT(ISERROR(SEARCH("Moderado",P44)))</formula>
    </cfRule>
    <cfRule type="containsText" dxfId="81" priority="95" operator="containsText" text="Tolerable">
      <formula>NOT(ISERROR(SEARCH("Tolerable",P44)))</formula>
    </cfRule>
    <cfRule type="containsText" dxfId="80" priority="96" operator="containsText" text="Trivial">
      <formula>NOT(ISERROR(SEARCH("Trivial",P44)))</formula>
    </cfRule>
  </conditionalFormatting>
  <conditionalFormatting sqref="P48">
    <cfRule type="containsText" dxfId="79" priority="73" operator="containsText" text="Intolerable">
      <formula>NOT(ISERROR(SEARCH("Intolerable",P48)))</formula>
    </cfRule>
    <cfRule type="containsText" dxfId="78" priority="74" operator="containsText" text="Importante">
      <formula>NOT(ISERROR(SEARCH("Importante",P48)))</formula>
    </cfRule>
    <cfRule type="containsText" dxfId="77" priority="75" operator="containsText" text="Moderado">
      <formula>NOT(ISERROR(SEARCH("Moderado",P48)))</formula>
    </cfRule>
    <cfRule type="containsText" dxfId="76" priority="76" operator="containsText" text="Tolerable">
      <formula>NOT(ISERROR(SEARCH("Tolerable",P48)))</formula>
    </cfRule>
    <cfRule type="containsText" dxfId="75" priority="77" operator="containsText" text="Trivial">
      <formula>NOT(ISERROR(SEARCH("Trivial",P48)))</formula>
    </cfRule>
    <cfRule type="containsText" dxfId="74" priority="78" operator="containsText" text="Moderado">
      <formula>NOT(ISERROR(SEARCH("Moderado",P48)))</formula>
    </cfRule>
    <cfRule type="containsText" dxfId="73" priority="79" operator="containsText" text="Tolerable">
      <formula>NOT(ISERROR(SEARCH("Tolerable",P48)))</formula>
    </cfRule>
    <cfRule type="containsText" dxfId="72" priority="80" operator="containsText" text="Trivial">
      <formula>NOT(ISERROR(SEARCH("Trivial",P48)))</formula>
    </cfRule>
  </conditionalFormatting>
  <conditionalFormatting sqref="P38:P40">
    <cfRule type="containsText" dxfId="71" priority="65" operator="containsText" text="Intolerable">
      <formula>NOT(ISERROR(SEARCH("Intolerable",P38)))</formula>
    </cfRule>
    <cfRule type="containsText" dxfId="70" priority="66" operator="containsText" text="Importante">
      <formula>NOT(ISERROR(SEARCH("Importante",P38)))</formula>
    </cfRule>
    <cfRule type="containsText" dxfId="69" priority="67" operator="containsText" text="Moderado">
      <formula>NOT(ISERROR(SEARCH("Moderado",P38)))</formula>
    </cfRule>
    <cfRule type="containsText" dxfId="68" priority="68" operator="containsText" text="Tolerable">
      <formula>NOT(ISERROR(SEARCH("Tolerable",P38)))</formula>
    </cfRule>
    <cfRule type="containsText" dxfId="67" priority="69" operator="containsText" text="Trivial">
      <formula>NOT(ISERROR(SEARCH("Trivial",P38)))</formula>
    </cfRule>
    <cfRule type="containsText" dxfId="66" priority="70" operator="containsText" text="Moderado">
      <formula>NOT(ISERROR(SEARCH("Moderado",P38)))</formula>
    </cfRule>
    <cfRule type="containsText" dxfId="65" priority="71" operator="containsText" text="Tolerable">
      <formula>NOT(ISERROR(SEARCH("Tolerable",P38)))</formula>
    </cfRule>
    <cfRule type="containsText" dxfId="64" priority="72" operator="containsText" text="Trivial">
      <formula>NOT(ISERROR(SEARCH("Trivial",P38)))</formula>
    </cfRule>
  </conditionalFormatting>
  <conditionalFormatting sqref="P41">
    <cfRule type="containsText" dxfId="63" priority="57" operator="containsText" text="Intolerable">
      <formula>NOT(ISERROR(SEARCH("Intolerable",P41)))</formula>
    </cfRule>
    <cfRule type="containsText" dxfId="62" priority="58" operator="containsText" text="Importante">
      <formula>NOT(ISERROR(SEARCH("Importante",P41)))</formula>
    </cfRule>
    <cfRule type="containsText" dxfId="61" priority="59" operator="containsText" text="Moderado">
      <formula>NOT(ISERROR(SEARCH("Moderado",P41)))</formula>
    </cfRule>
    <cfRule type="containsText" dxfId="60" priority="60" operator="containsText" text="Tolerable">
      <formula>NOT(ISERROR(SEARCH("Tolerable",P41)))</formula>
    </cfRule>
    <cfRule type="containsText" dxfId="59" priority="61" operator="containsText" text="Trivial">
      <formula>NOT(ISERROR(SEARCH("Trivial",P41)))</formula>
    </cfRule>
    <cfRule type="containsText" dxfId="58" priority="62" operator="containsText" text="Moderado">
      <formula>NOT(ISERROR(SEARCH("Moderado",P41)))</formula>
    </cfRule>
    <cfRule type="containsText" dxfId="57" priority="63" operator="containsText" text="Tolerable">
      <formula>NOT(ISERROR(SEARCH("Tolerable",P41)))</formula>
    </cfRule>
    <cfRule type="containsText" dxfId="56" priority="64" operator="containsText" text="Trivial">
      <formula>NOT(ISERROR(SEARCH("Trivial",P41)))</formula>
    </cfRule>
  </conditionalFormatting>
  <conditionalFormatting sqref="P23:P24">
    <cfRule type="containsText" dxfId="55" priority="41" operator="containsText" text="Intolerable">
      <formula>NOT(ISERROR(SEARCH("Intolerable",P23)))</formula>
    </cfRule>
    <cfRule type="containsText" dxfId="54" priority="42" operator="containsText" text="Importante">
      <formula>NOT(ISERROR(SEARCH("Importante",P23)))</formula>
    </cfRule>
    <cfRule type="containsText" dxfId="53" priority="43" operator="containsText" text="Moderado">
      <formula>NOT(ISERROR(SEARCH("Moderado",P23)))</formula>
    </cfRule>
    <cfRule type="containsText" dxfId="52" priority="44" operator="containsText" text="Tolerable">
      <formula>NOT(ISERROR(SEARCH("Tolerable",P23)))</formula>
    </cfRule>
    <cfRule type="containsText" dxfId="51" priority="45" operator="containsText" text="Trivial">
      <formula>NOT(ISERROR(SEARCH("Trivial",P23)))</formula>
    </cfRule>
    <cfRule type="containsText" dxfId="50" priority="46" operator="containsText" text="Moderado">
      <formula>NOT(ISERROR(SEARCH("Moderado",P23)))</formula>
    </cfRule>
    <cfRule type="containsText" dxfId="49" priority="47" operator="containsText" text="Tolerable">
      <formula>NOT(ISERROR(SEARCH("Tolerable",P23)))</formula>
    </cfRule>
    <cfRule type="containsText" dxfId="48" priority="48" operator="containsText" text="Trivial">
      <formula>NOT(ISERROR(SEARCH("Trivial",P23)))</formula>
    </cfRule>
  </conditionalFormatting>
  <conditionalFormatting sqref="P25">
    <cfRule type="containsText" dxfId="47" priority="33" operator="containsText" text="Intolerable">
      <formula>NOT(ISERROR(SEARCH("Intolerable",P25)))</formula>
    </cfRule>
    <cfRule type="containsText" dxfId="46" priority="34" operator="containsText" text="Importante">
      <formula>NOT(ISERROR(SEARCH("Importante",P25)))</formula>
    </cfRule>
    <cfRule type="containsText" dxfId="45" priority="35" operator="containsText" text="Moderado">
      <formula>NOT(ISERROR(SEARCH("Moderado",P25)))</formula>
    </cfRule>
    <cfRule type="containsText" dxfId="44" priority="36" operator="containsText" text="Tolerable">
      <formula>NOT(ISERROR(SEARCH("Tolerable",P25)))</formula>
    </cfRule>
    <cfRule type="containsText" dxfId="43" priority="37" operator="containsText" text="Trivial">
      <formula>NOT(ISERROR(SEARCH("Trivial",P25)))</formula>
    </cfRule>
    <cfRule type="containsText" dxfId="42" priority="38" operator="containsText" text="Moderado">
      <formula>NOT(ISERROR(SEARCH("Moderado",P25)))</formula>
    </cfRule>
    <cfRule type="containsText" dxfId="41" priority="39" operator="containsText" text="Tolerable">
      <formula>NOT(ISERROR(SEARCH("Tolerable",P25)))</formula>
    </cfRule>
    <cfRule type="containsText" dxfId="40" priority="40" operator="containsText" text="Trivial">
      <formula>NOT(ISERROR(SEARCH("Trivial",P25)))</formula>
    </cfRule>
  </conditionalFormatting>
  <conditionalFormatting sqref="P43">
    <cfRule type="containsText" dxfId="39" priority="49" operator="containsText" text="Intolerable">
      <formula>NOT(ISERROR(SEARCH("Intolerable",P43)))</formula>
    </cfRule>
    <cfRule type="containsText" dxfId="38" priority="50" operator="containsText" text="Importante">
      <formula>NOT(ISERROR(SEARCH("Importante",P43)))</formula>
    </cfRule>
    <cfRule type="containsText" dxfId="37" priority="51" operator="containsText" text="Moderado">
      <formula>NOT(ISERROR(SEARCH("Moderado",P43)))</formula>
    </cfRule>
    <cfRule type="containsText" dxfId="36" priority="52" operator="containsText" text="Tolerable">
      <formula>NOT(ISERROR(SEARCH("Tolerable",P43)))</formula>
    </cfRule>
    <cfRule type="containsText" dxfId="35" priority="53" operator="containsText" text="Trivial">
      <formula>NOT(ISERROR(SEARCH("Trivial",P43)))</formula>
    </cfRule>
    <cfRule type="containsText" dxfId="34" priority="54" operator="containsText" text="Moderado">
      <formula>NOT(ISERROR(SEARCH("Moderado",P43)))</formula>
    </cfRule>
    <cfRule type="containsText" dxfId="33" priority="55" operator="containsText" text="Tolerable">
      <formula>NOT(ISERROR(SEARCH("Tolerable",P43)))</formula>
    </cfRule>
    <cfRule type="containsText" dxfId="32" priority="56" operator="containsText" text="Trivial">
      <formula>NOT(ISERROR(SEARCH("Trivial",P43)))</formula>
    </cfRule>
  </conditionalFormatting>
  <conditionalFormatting sqref="P17:P18">
    <cfRule type="containsText" dxfId="31" priority="25" operator="containsText" text="Intolerable">
      <formula>NOT(ISERROR(SEARCH("Intolerable",P17)))</formula>
    </cfRule>
    <cfRule type="containsText" dxfId="30" priority="26" operator="containsText" text="Importante">
      <formula>NOT(ISERROR(SEARCH("Importante",P17)))</formula>
    </cfRule>
    <cfRule type="containsText" dxfId="29" priority="27" operator="containsText" text="Moderado">
      <formula>NOT(ISERROR(SEARCH("Moderado",P17)))</formula>
    </cfRule>
    <cfRule type="containsText" dxfId="28" priority="28" operator="containsText" text="Tolerable">
      <formula>NOT(ISERROR(SEARCH("Tolerable",P17)))</formula>
    </cfRule>
    <cfRule type="containsText" dxfId="27" priority="29" operator="containsText" text="Trivial">
      <formula>NOT(ISERROR(SEARCH("Trivial",P17)))</formula>
    </cfRule>
    <cfRule type="containsText" dxfId="26" priority="30" operator="containsText" text="Moderado">
      <formula>NOT(ISERROR(SEARCH("Moderado",P17)))</formula>
    </cfRule>
    <cfRule type="containsText" dxfId="25" priority="31" operator="containsText" text="Tolerable">
      <formula>NOT(ISERROR(SEARCH("Tolerable",P17)))</formula>
    </cfRule>
    <cfRule type="containsText" dxfId="24" priority="32" operator="containsText" text="Trivial">
      <formula>NOT(ISERROR(SEARCH("Trivial",P17)))</formula>
    </cfRule>
  </conditionalFormatting>
  <conditionalFormatting sqref="P31">
    <cfRule type="containsText" dxfId="23" priority="17" operator="containsText" text="Intolerable">
      <formula>NOT(ISERROR(SEARCH("Intolerable",P31)))</formula>
    </cfRule>
    <cfRule type="containsText" dxfId="22" priority="18" operator="containsText" text="Importante">
      <formula>NOT(ISERROR(SEARCH("Importante",P31)))</formula>
    </cfRule>
    <cfRule type="containsText" dxfId="21" priority="19" operator="containsText" text="Moderado">
      <formula>NOT(ISERROR(SEARCH("Moderado",P31)))</formula>
    </cfRule>
    <cfRule type="containsText" dxfId="20" priority="20" operator="containsText" text="Tolerable">
      <formula>NOT(ISERROR(SEARCH("Tolerable",P31)))</formula>
    </cfRule>
    <cfRule type="containsText" dxfId="19" priority="21" operator="containsText" text="Trivial">
      <formula>NOT(ISERROR(SEARCH("Trivial",P31)))</formula>
    </cfRule>
    <cfRule type="containsText" dxfId="18" priority="22" operator="containsText" text="Moderado">
      <formula>NOT(ISERROR(SEARCH("Moderado",P31)))</formula>
    </cfRule>
    <cfRule type="containsText" dxfId="17" priority="23" operator="containsText" text="Tolerable">
      <formula>NOT(ISERROR(SEARCH("Tolerable",P31)))</formula>
    </cfRule>
    <cfRule type="containsText" dxfId="16" priority="24" operator="containsText" text="Trivial">
      <formula>NOT(ISERROR(SEARCH("Trivial",P31)))</formula>
    </cfRule>
  </conditionalFormatting>
  <conditionalFormatting sqref="P20:P21">
    <cfRule type="containsText" dxfId="15" priority="9" operator="containsText" text="Intolerable">
      <formula>NOT(ISERROR(SEARCH("Intolerable",P20)))</formula>
    </cfRule>
    <cfRule type="containsText" dxfId="14" priority="10" operator="containsText" text="Importante">
      <formula>NOT(ISERROR(SEARCH("Importante",P20)))</formula>
    </cfRule>
    <cfRule type="containsText" dxfId="13" priority="11" operator="containsText" text="Moderado">
      <formula>NOT(ISERROR(SEARCH("Moderado",P20)))</formula>
    </cfRule>
    <cfRule type="containsText" dxfId="12" priority="12" operator="containsText" text="Tolerable">
      <formula>NOT(ISERROR(SEARCH("Tolerable",P20)))</formula>
    </cfRule>
    <cfRule type="containsText" dxfId="11" priority="13" operator="containsText" text="Trivial">
      <formula>NOT(ISERROR(SEARCH("Trivial",P20)))</formula>
    </cfRule>
    <cfRule type="containsText" dxfId="10" priority="14" operator="containsText" text="Moderado">
      <formula>NOT(ISERROR(SEARCH("Moderado",P20)))</formula>
    </cfRule>
    <cfRule type="containsText" dxfId="9" priority="15" operator="containsText" text="Tolerable">
      <formula>NOT(ISERROR(SEARCH("Tolerable",P20)))</formula>
    </cfRule>
    <cfRule type="containsText" dxfId="8" priority="16" operator="containsText" text="Trivial">
      <formula>NOT(ISERROR(SEARCH("Trivial",P20)))</formula>
    </cfRule>
  </conditionalFormatting>
  <conditionalFormatting sqref="P19">
    <cfRule type="containsText" dxfId="7" priority="1" operator="containsText" text="Intolerable">
      <formula>NOT(ISERROR(SEARCH("Intolerable",P19)))</formula>
    </cfRule>
    <cfRule type="containsText" dxfId="6" priority="2" operator="containsText" text="Importante">
      <formula>NOT(ISERROR(SEARCH("Importante",P19)))</formula>
    </cfRule>
    <cfRule type="containsText" dxfId="5" priority="3" operator="containsText" text="Moderado">
      <formula>NOT(ISERROR(SEARCH("Moderado",P19)))</formula>
    </cfRule>
    <cfRule type="containsText" dxfId="4" priority="4" operator="containsText" text="Tolerable">
      <formula>NOT(ISERROR(SEARCH("Tolerable",P19)))</formula>
    </cfRule>
    <cfRule type="containsText" dxfId="3" priority="5" operator="containsText" text="Trivial">
      <formula>NOT(ISERROR(SEARCH("Trivial",P19)))</formula>
    </cfRule>
    <cfRule type="containsText" dxfId="2" priority="6" operator="containsText" text="Moderado">
      <formula>NOT(ISERROR(SEARCH("Moderado",P19)))</formula>
    </cfRule>
    <cfRule type="containsText" dxfId="1" priority="7" operator="containsText" text="Tolerable">
      <formula>NOT(ISERROR(SEARCH("Tolerable",P19)))</formula>
    </cfRule>
    <cfRule type="containsText" dxfId="0" priority="8" operator="containsText" text="Trivial">
      <formula>NOT(ISERROR(SEARCH("Trivial",P19)))</formula>
    </cfRule>
  </conditionalFormatting>
  <printOptions horizontalCentered="1" verticalCentered="1"/>
  <pageMargins left="0.23622047244094491" right="0.23622047244094491" top="0.19" bottom="0.22" header="0.31496062992125984" footer="0.31496062992125984"/>
  <pageSetup paperSize="8" scale="40" orientation="landscape" r:id="rId1"/>
  <rowBreaks count="1" manualBreakCount="1">
    <brk id="22"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D05D-EA8C-4435-95F2-F302A531E222}">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36" t="s">
        <v>166</v>
      </c>
    </row>
    <row r="24" spans="1:11" ht="55.5" customHeight="1" x14ac:dyDescent="0.25">
      <c r="A24" s="37" t="s">
        <v>167</v>
      </c>
      <c r="B24" s="37"/>
      <c r="C24" s="37"/>
      <c r="D24" s="37"/>
      <c r="E24" s="37"/>
      <c r="F24" s="37"/>
      <c r="G24" s="37"/>
      <c r="H24" s="37"/>
      <c r="I24" s="37"/>
      <c r="J24" s="37"/>
      <c r="K24" s="37"/>
    </row>
    <row r="26" spans="1:11" ht="78.75" customHeight="1" x14ac:dyDescent="0.25">
      <c r="A26" s="38" t="s">
        <v>168</v>
      </c>
      <c r="B26" s="38"/>
      <c r="C26" s="38"/>
      <c r="D26" s="38"/>
      <c r="E26" s="38"/>
      <c r="F26" s="38"/>
      <c r="G26" s="38"/>
      <c r="H26" s="38"/>
      <c r="I26" s="38"/>
      <c r="J26" s="38"/>
      <c r="K26" s="38"/>
    </row>
    <row r="27" spans="1:11" ht="37.5" customHeight="1" x14ac:dyDescent="0.25">
      <c r="A27" s="39" t="s">
        <v>169</v>
      </c>
      <c r="B27" s="39"/>
      <c r="C27" s="39"/>
      <c r="D27" s="39"/>
      <c r="E27" s="39"/>
      <c r="F27" s="39"/>
      <c r="G27" s="39"/>
      <c r="H27" s="39"/>
      <c r="I27" s="39"/>
      <c r="J27" s="39"/>
      <c r="K27" s="39"/>
    </row>
    <row r="28" spans="1:11" ht="20.25" customHeight="1" x14ac:dyDescent="0.25">
      <c r="A28" s="39" t="s">
        <v>170</v>
      </c>
      <c r="B28" s="39"/>
      <c r="C28" s="39"/>
      <c r="D28" s="39"/>
      <c r="E28" s="39"/>
      <c r="F28" s="39"/>
      <c r="G28" s="39"/>
      <c r="H28" s="39"/>
      <c r="I28" s="39"/>
      <c r="J28" s="39"/>
      <c r="K28" s="39"/>
    </row>
    <row r="29" spans="1:11" ht="199.5" customHeight="1" x14ac:dyDescent="0.25">
      <c r="A29" s="39" t="s">
        <v>171</v>
      </c>
      <c r="B29" s="39"/>
      <c r="C29" s="39"/>
      <c r="D29" s="39"/>
      <c r="E29" s="39"/>
      <c r="F29" s="39"/>
      <c r="G29" s="39"/>
    </row>
    <row r="30" spans="1:11" ht="90.75" customHeight="1" x14ac:dyDescent="0.25">
      <c r="A30" s="39" t="s">
        <v>172</v>
      </c>
      <c r="B30" s="39"/>
      <c r="C30" s="39"/>
      <c r="D30" s="39"/>
      <c r="E30" s="39"/>
      <c r="F30" s="39"/>
      <c r="G30" s="39"/>
    </row>
    <row r="31" spans="1:11" ht="93.75" customHeight="1" x14ac:dyDescent="0.25">
      <c r="A31" s="39" t="s">
        <v>173</v>
      </c>
      <c r="B31" s="39"/>
      <c r="C31" s="39"/>
      <c r="D31" s="39"/>
      <c r="E31" s="39"/>
      <c r="F31" s="39"/>
      <c r="G31" s="39"/>
    </row>
    <row r="33" spans="1:10" x14ac:dyDescent="0.25">
      <c r="A33" s="40" t="s">
        <v>174</v>
      </c>
    </row>
    <row r="34" spans="1:10" x14ac:dyDescent="0.25">
      <c r="A34" t="s">
        <v>175</v>
      </c>
      <c r="I34" t="s">
        <v>176</v>
      </c>
    </row>
    <row r="46" spans="1:10" x14ac:dyDescent="0.25">
      <c r="J46" t="s">
        <v>177</v>
      </c>
    </row>
    <row r="48" spans="1:10" x14ac:dyDescent="0.25">
      <c r="A48" s="40" t="s">
        <v>178</v>
      </c>
    </row>
    <row r="49" spans="1:12" x14ac:dyDescent="0.25">
      <c r="A49" t="s">
        <v>179</v>
      </c>
      <c r="K49" t="s">
        <v>180</v>
      </c>
    </row>
    <row r="61" spans="1:12" x14ac:dyDescent="0.25">
      <c r="L61" t="s">
        <v>181</v>
      </c>
    </row>
    <row r="70" spans="1:9" x14ac:dyDescent="0.25">
      <c r="A70" s="36" t="s">
        <v>182</v>
      </c>
    </row>
    <row r="71" spans="1:9" ht="151.5" customHeight="1" x14ac:dyDescent="0.25">
      <c r="A71" s="38" t="s">
        <v>183</v>
      </c>
      <c r="B71" s="38"/>
      <c r="C71" s="38"/>
      <c r="D71" s="38"/>
      <c r="E71" s="38"/>
      <c r="F71" s="38"/>
      <c r="G71" s="38"/>
      <c r="H71" s="38"/>
      <c r="I71" s="38"/>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Asistente de AGIA</vt:lpstr>
      <vt:lpstr>LEYENDA </vt:lpstr>
      <vt:lpstr>'Asistente de AGIA'!Área_de_impresión</vt:lpstr>
      <vt:lpstr>'Asistente de AGIA'!Títulos_a_imprimir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2018-12-19T20:47:04Z</cp:lastPrinted>
  <dcterms:created xsi:type="dcterms:W3CDTF">2018-12-18T23:38:39Z</dcterms:created>
  <dcterms:modified xsi:type="dcterms:W3CDTF">2020-09-22T20:31:30Z</dcterms:modified>
</cp:coreProperties>
</file>